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8480" windowHeight="47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1724" i="1" l="1"/>
  <c r="P1691" i="1" l="1"/>
  <c r="P1692" i="1"/>
  <c r="P1690" i="1"/>
  <c r="P1354" i="1"/>
  <c r="P1303" i="1"/>
  <c r="F1717" i="1"/>
  <c r="E1717" i="1"/>
  <c r="P548" i="1"/>
  <c r="P528" i="1"/>
  <c r="P501" i="1"/>
  <c r="P446" i="1"/>
  <c r="P406" i="1"/>
  <c r="P379" i="1"/>
  <c r="P347" i="1"/>
  <c r="P306" i="1"/>
  <c r="P267" i="1"/>
  <c r="P235" i="1"/>
  <c r="P216" i="1"/>
  <c r="P1393" i="1" l="1"/>
  <c r="P1434" i="1"/>
  <c r="P1466" i="1"/>
  <c r="P1493" i="1"/>
  <c r="P1533" i="1"/>
  <c r="P1588" i="1"/>
  <c r="P1615" i="1"/>
  <c r="P1635" i="1"/>
  <c r="C1717" i="1"/>
  <c r="B1717" i="1"/>
  <c r="P1697" i="1"/>
  <c r="P1696" i="1"/>
  <c r="P1116" i="1"/>
  <c r="P1695" i="1"/>
  <c r="P1701" i="1"/>
  <c r="P1298" i="1"/>
  <c r="P1115" i="1"/>
  <c r="P1675" i="1"/>
  <c r="P1630" i="1"/>
  <c r="P1610" i="1"/>
  <c r="P1583" i="1"/>
  <c r="P1528" i="1"/>
  <c r="P1488" i="1"/>
  <c r="P1461" i="1"/>
  <c r="P1429" i="1"/>
  <c r="P1388" i="1"/>
  <c r="P1349" i="1"/>
  <c r="P1317" i="1"/>
  <c r="P1107" i="1" l="1"/>
  <c r="P1102" i="1" l="1"/>
  <c r="P1081" i="1"/>
  <c r="P1036" i="1"/>
  <c r="P1016" i="1"/>
  <c r="P989" i="1"/>
  <c r="P934" i="1"/>
  <c r="P894" i="1"/>
  <c r="P867" i="1"/>
  <c r="P835" i="1"/>
  <c r="P794" i="1"/>
  <c r="P755" i="1"/>
  <c r="P723" i="1"/>
  <c r="P704" i="1" l="1"/>
  <c r="S21" i="1"/>
  <c r="O21" i="1"/>
  <c r="P608" i="1"/>
  <c r="P603" i="1"/>
  <c r="P588" i="1"/>
  <c r="P543" i="1"/>
  <c r="P523" i="1"/>
  <c r="P496" i="1"/>
  <c r="P441" i="1"/>
  <c r="P401" i="1"/>
  <c r="P374" i="1"/>
  <c r="P342" i="1"/>
  <c r="P301" i="1"/>
  <c r="P262" i="1" l="1"/>
  <c r="P230" i="1"/>
  <c r="P210" i="1"/>
  <c r="J21" i="1"/>
  <c r="F21" i="1"/>
  <c r="I9" i="1"/>
  <c r="H10" i="1"/>
  <c r="H9" i="1"/>
  <c r="G18" i="1"/>
  <c r="G16" i="1"/>
  <c r="G15" i="1"/>
  <c r="G14" i="1"/>
  <c r="G13" i="1"/>
  <c r="G12" i="1"/>
  <c r="G11" i="1"/>
  <c r="G10" i="1"/>
  <c r="G9" i="1"/>
</calcChain>
</file>

<file path=xl/sharedStrings.xml><?xml version="1.0" encoding="utf-8"?>
<sst xmlns="http://schemas.openxmlformats.org/spreadsheetml/2006/main" count="653" uniqueCount="106">
  <si>
    <t>民主党</t>
  </si>
  <si>
    <t>自由民主党</t>
  </si>
  <si>
    <t>公明党</t>
  </si>
  <si>
    <t>日本共産党</t>
  </si>
  <si>
    <t>社会民主党</t>
  </si>
  <si>
    <t>みんなの党</t>
  </si>
  <si>
    <t>国民新党</t>
  </si>
  <si>
    <t>新党日本</t>
  </si>
  <si>
    <t>新党大地</t>
  </si>
  <si>
    <t>幸福実現党</t>
  </si>
  <si>
    <t>改革クラブ</t>
  </si>
  <si>
    <t>新党本質</t>
  </si>
  <si>
    <t>v÷(q+1)</t>
  </si>
  <si>
    <t>v÷(q+2)</t>
  </si>
  <si>
    <t>v÷(q+3)</t>
    <phoneticPr fontId="1"/>
  </si>
  <si>
    <t>ドループ基数D（全国投票数÷481）</t>
    <rPh sb="8" eb="10">
      <t>ゼンコク</t>
    </rPh>
    <rPh sb="10" eb="12">
      <t>ｔｈ</t>
    </rPh>
    <rPh sb="12" eb="13">
      <t>スウ</t>
    </rPh>
    <phoneticPr fontId="1"/>
  </si>
  <si>
    <t>q</t>
    <phoneticPr fontId="1"/>
  </si>
  <si>
    <t>議席数計</t>
    <rPh sb="0" eb="2">
      <t>ギセキ</t>
    </rPh>
    <rPh sb="2" eb="3">
      <t>スウ</t>
    </rPh>
    <rPh sb="3" eb="4">
      <t>ケイ</t>
    </rPh>
    <phoneticPr fontId="1"/>
  </si>
  <si>
    <t>得票数 v</t>
    <phoneticPr fontId="1"/>
  </si>
  <si>
    <t>ドループ式 q=v÷D</t>
    <phoneticPr fontId="1"/>
  </si>
  <si>
    <t>全国比例区投票数</t>
    <rPh sb="0" eb="2">
      <t>ゼンコク</t>
    </rPh>
    <rPh sb="2" eb="5">
      <t>ｈｋ</t>
    </rPh>
    <rPh sb="5" eb="7">
      <t>ｔｈ</t>
    </rPh>
    <rPh sb="7" eb="8">
      <t>スウ</t>
    </rPh>
    <phoneticPr fontId="1"/>
  </si>
  <si>
    <t>計</t>
    <rPh sb="0" eb="1">
      <t>ケイ</t>
    </rPh>
    <phoneticPr fontId="1"/>
  </si>
  <si>
    <t>2009衆院選の各党得票数を全国一区の比例代表制に当てはめた場合の各党得票数。
ドント式の計算方法については、http://kaze.fm/wordpress/?p=229を参照。</t>
    <rPh sb="4" eb="7">
      <t>シュウインセン</t>
    </rPh>
    <rPh sb="8" eb="9">
      <t>カク</t>
    </rPh>
    <rPh sb="9" eb="10">
      <t>トウ</t>
    </rPh>
    <rPh sb="10" eb="13">
      <t>ｔｓ</t>
    </rPh>
    <rPh sb="14" eb="16">
      <t>ゼンコク</t>
    </rPh>
    <rPh sb="16" eb="18">
      <t>イック</t>
    </rPh>
    <rPh sb="19" eb="24">
      <t>ｈｄ</t>
    </rPh>
    <rPh sb="25" eb="26">
      <t>ア</t>
    </rPh>
    <rPh sb="30" eb="32">
      <t>バアイ</t>
    </rPh>
    <rPh sb="33" eb="35">
      <t>カクトウ</t>
    </rPh>
    <rPh sb="35" eb="38">
      <t>ｔｓ</t>
    </rPh>
    <rPh sb="43" eb="44">
      <t>シキ</t>
    </rPh>
    <rPh sb="45" eb="47">
      <t>ケイサン</t>
    </rPh>
    <rPh sb="47" eb="49">
      <t>ホウホウ</t>
    </rPh>
    <rPh sb="87" eb="89">
      <t>サンショウ</t>
    </rPh>
    <phoneticPr fontId="1"/>
  </si>
  <si>
    <t>無所属</t>
    <rPh sb="0" eb="3">
      <t>ムショゾク</t>
    </rPh>
    <phoneticPr fontId="1"/>
  </si>
  <si>
    <t>*</t>
    <phoneticPr fontId="1"/>
  </si>
  <si>
    <t>*</t>
    <phoneticPr fontId="1"/>
  </si>
  <si>
    <t>比例区得票数</t>
    <rPh sb="0" eb="3">
      <t>ｈｋ</t>
    </rPh>
    <rPh sb="3" eb="6">
      <t>ｔｓ</t>
    </rPh>
    <phoneticPr fontId="1"/>
  </si>
  <si>
    <t>除数</t>
    <rPh sb="0" eb="2">
      <t>ジョスウ</t>
    </rPh>
    <phoneticPr fontId="1"/>
  </si>
  <si>
    <t>2009年衆議院選挙のデータ使用</t>
    <rPh sb="4" eb="5">
      <t>ネン</t>
    </rPh>
    <rPh sb="5" eb="8">
      <t>シュウギイン</t>
    </rPh>
    <rPh sb="8" eb="10">
      <t>エ</t>
    </rPh>
    <rPh sb="14" eb="16">
      <t>シヨウ</t>
    </rPh>
    <phoneticPr fontId="1"/>
  </si>
  <si>
    <t>北海道ブロック（定数8）</t>
    <rPh sb="0" eb="3">
      <t>ホッカイドウ</t>
    </rPh>
    <rPh sb="8" eb="10">
      <t>テイスウ</t>
    </rPh>
    <phoneticPr fontId="1"/>
  </si>
  <si>
    <t>小選挙区議席数（定数12）</t>
    <rPh sb="0" eb="4">
      <t>ショウセンキョク</t>
    </rPh>
    <rPh sb="4" eb="7">
      <t>ギセキスウ</t>
    </rPh>
    <rPh sb="8" eb="10">
      <t>テイスウ</t>
    </rPh>
    <phoneticPr fontId="1"/>
  </si>
  <si>
    <t>小選挙区議席数（定数25）</t>
    <rPh sb="0" eb="4">
      <t>ショウセンキョク</t>
    </rPh>
    <rPh sb="4" eb="7">
      <t>ギセキスウ</t>
    </rPh>
    <rPh sb="8" eb="10">
      <t>テイスウ</t>
    </rPh>
    <phoneticPr fontId="1"/>
  </si>
  <si>
    <t>東北ブロック（定数14）</t>
    <rPh sb="0" eb="2">
      <t>トウホク</t>
    </rPh>
    <rPh sb="7" eb="9">
      <t>テイスウ</t>
    </rPh>
    <phoneticPr fontId="1"/>
  </si>
  <si>
    <t>北関東ブロック（定数20）</t>
    <rPh sb="0" eb="1">
      <t>キタ</t>
    </rPh>
    <rPh sb="1" eb="3">
      <t>カントウ</t>
    </rPh>
    <rPh sb="8" eb="10">
      <t>テイスウ</t>
    </rPh>
    <phoneticPr fontId="1"/>
  </si>
  <si>
    <t>小選挙区議席数（定数32）</t>
    <rPh sb="0" eb="4">
      <t>ショウセンキョク</t>
    </rPh>
    <rPh sb="4" eb="7">
      <t>ギセキスウ</t>
    </rPh>
    <rPh sb="8" eb="10">
      <t>テイスウ</t>
    </rPh>
    <phoneticPr fontId="1"/>
  </si>
  <si>
    <t>南関東ブロック（定数22）</t>
    <rPh sb="0" eb="1">
      <t>ミナミ</t>
    </rPh>
    <rPh sb="1" eb="3">
      <t>カントウ</t>
    </rPh>
    <rPh sb="8" eb="10">
      <t>テイスウ</t>
    </rPh>
    <phoneticPr fontId="1"/>
  </si>
  <si>
    <t>小選挙区議席数（定数34）</t>
    <rPh sb="0" eb="4">
      <t>ショウセンキョク</t>
    </rPh>
    <rPh sb="4" eb="7">
      <t>ギセキスウ</t>
    </rPh>
    <rPh sb="8" eb="10">
      <t>テイスウ</t>
    </rPh>
    <phoneticPr fontId="1"/>
  </si>
  <si>
    <t>東京ブロック（定数17）</t>
    <rPh sb="0" eb="2">
      <t>ｔｋ</t>
    </rPh>
    <rPh sb="7" eb="9">
      <t>テイスウ</t>
    </rPh>
    <phoneticPr fontId="1"/>
  </si>
  <si>
    <t>北陸信越ブロック（定数11）</t>
    <rPh sb="0" eb="2">
      <t>ホクリク</t>
    </rPh>
    <rPh sb="2" eb="4">
      <t>シンエツ</t>
    </rPh>
    <rPh sb="9" eb="11">
      <t>テイスウ</t>
    </rPh>
    <phoneticPr fontId="1"/>
  </si>
  <si>
    <t>小選挙区議席数（定数20）</t>
    <rPh sb="0" eb="4">
      <t>ショウセンキョク</t>
    </rPh>
    <rPh sb="4" eb="7">
      <t>ギセキスウ</t>
    </rPh>
    <rPh sb="8" eb="10">
      <t>テイスウ</t>
    </rPh>
    <phoneticPr fontId="1"/>
  </si>
  <si>
    <t>東海ブロック（定数21）</t>
    <rPh sb="0" eb="2">
      <t>トウカイ</t>
    </rPh>
    <rPh sb="7" eb="9">
      <t>テイスウ</t>
    </rPh>
    <phoneticPr fontId="1"/>
  </si>
  <si>
    <t>小選挙区議席数（定数33）</t>
    <rPh sb="0" eb="4">
      <t>ショウセンキョク</t>
    </rPh>
    <rPh sb="4" eb="7">
      <t>ギセキスウ</t>
    </rPh>
    <rPh sb="8" eb="10">
      <t>テイスウ</t>
    </rPh>
    <phoneticPr fontId="1"/>
  </si>
  <si>
    <t>近畿ブロック（定数29）</t>
    <rPh sb="0" eb="2">
      <t>キンキ</t>
    </rPh>
    <rPh sb="7" eb="9">
      <t>テイスウ</t>
    </rPh>
    <phoneticPr fontId="1"/>
  </si>
  <si>
    <t>小選挙区議席数（定数48）</t>
    <rPh sb="0" eb="4">
      <t>ショウセンキョク</t>
    </rPh>
    <rPh sb="4" eb="7">
      <t>ギセキスウ</t>
    </rPh>
    <rPh sb="8" eb="10">
      <t>テイスウ</t>
    </rPh>
    <phoneticPr fontId="1"/>
  </si>
  <si>
    <t>中国ブロック（定数11）</t>
    <rPh sb="0" eb="2">
      <t>チュウゴク</t>
    </rPh>
    <rPh sb="7" eb="9">
      <t>テイスウ</t>
    </rPh>
    <phoneticPr fontId="1"/>
  </si>
  <si>
    <t>四国ブロック（定数6）</t>
    <rPh sb="0" eb="2">
      <t>シコク</t>
    </rPh>
    <rPh sb="7" eb="9">
      <t>テイスウ</t>
    </rPh>
    <phoneticPr fontId="1"/>
  </si>
  <si>
    <t>小選挙区議席数（定数13）</t>
    <rPh sb="0" eb="4">
      <t>ショウセンキョク</t>
    </rPh>
    <rPh sb="4" eb="7">
      <t>ギセキスウ</t>
    </rPh>
    <rPh sb="8" eb="10">
      <t>テイスウ</t>
    </rPh>
    <phoneticPr fontId="1"/>
  </si>
  <si>
    <t>九州ブロック（定数21）</t>
    <rPh sb="0" eb="2">
      <t>キュウシュウ</t>
    </rPh>
    <rPh sb="7" eb="9">
      <t>テイスウ</t>
    </rPh>
    <phoneticPr fontId="1"/>
  </si>
  <si>
    <t>小選挙区議席数（定数38）</t>
    <rPh sb="0" eb="4">
      <t>ショウセンキョク</t>
    </rPh>
    <rPh sb="4" eb="7">
      <t>ギセキスウ</t>
    </rPh>
    <rPh sb="8" eb="10">
      <t>テイスウ</t>
    </rPh>
    <phoneticPr fontId="1"/>
  </si>
  <si>
    <t>小選挙区</t>
    <rPh sb="0" eb="1">
      <t>ショウ</t>
    </rPh>
    <rPh sb="1" eb="4">
      <t>センキョク</t>
    </rPh>
    <phoneticPr fontId="1"/>
  </si>
  <si>
    <t>ブロック計</t>
    <rPh sb="4" eb="5">
      <t>ケイ</t>
    </rPh>
    <phoneticPr fontId="1"/>
  </si>
  <si>
    <t>選挙区計</t>
    <rPh sb="0" eb="2">
      <t>エ</t>
    </rPh>
    <rPh sb="2" eb="3">
      <t>ク</t>
    </rPh>
    <rPh sb="3" eb="4">
      <t>ケイ</t>
    </rPh>
    <phoneticPr fontId="1"/>
  </si>
  <si>
    <t>小選挙区300、比例区180</t>
    <rPh sb="0" eb="4">
      <t>ショウセンキョク</t>
    </rPh>
    <rPh sb="8" eb="11">
      <t>ｈｋ</t>
    </rPh>
    <phoneticPr fontId="1"/>
  </si>
  <si>
    <t>ドループ基数D（全国投票数÷401）</t>
    <rPh sb="8" eb="10">
      <t>ゼンコク</t>
    </rPh>
    <rPh sb="10" eb="12">
      <t>ｔｈ</t>
    </rPh>
    <rPh sb="12" eb="13">
      <t>スウ</t>
    </rPh>
    <phoneticPr fontId="1"/>
  </si>
  <si>
    <t>定数480（小選挙区300、比例区180の統合）</t>
    <rPh sb="0" eb="2">
      <t>テイスウ</t>
    </rPh>
    <rPh sb="6" eb="10">
      <t>ショウセンキョク</t>
    </rPh>
    <rPh sb="14" eb="17">
      <t>ｈｋ</t>
    </rPh>
    <rPh sb="21" eb="23">
      <t>トウゴウ</t>
    </rPh>
    <phoneticPr fontId="1"/>
  </si>
  <si>
    <t>定数400（小選挙区300、比例区100の統合）</t>
    <rPh sb="0" eb="2">
      <t>テイスウ</t>
    </rPh>
    <rPh sb="21" eb="23">
      <t>トウゴウ</t>
    </rPh>
    <phoneticPr fontId="1"/>
  </si>
  <si>
    <t>小選挙区議席数（定数300）</t>
    <rPh sb="0" eb="4">
      <t>ショウセンキョク</t>
    </rPh>
    <rPh sb="4" eb="7">
      <t>ギセキスウ</t>
    </rPh>
    <rPh sb="8" eb="10">
      <t>テイスウ</t>
    </rPh>
    <phoneticPr fontId="1"/>
  </si>
  <si>
    <t>小選挙区比例代表連用制（小選挙区300、比例区180）</t>
    <rPh sb="0" eb="4">
      <t>ショウセンキョク</t>
    </rPh>
    <rPh sb="4" eb="6">
      <t>ヒレイ</t>
    </rPh>
    <rPh sb="6" eb="8">
      <t>ダイヒョウ</t>
    </rPh>
    <rPh sb="8" eb="10">
      <t>レンヨウ</t>
    </rPh>
    <rPh sb="10" eb="11">
      <t>セイ</t>
    </rPh>
    <phoneticPr fontId="1"/>
  </si>
  <si>
    <t>小選挙区比例代表連用制（小選挙区300、比例区100）</t>
    <rPh sb="0" eb="4">
      <t>ショウセンキョク</t>
    </rPh>
    <rPh sb="4" eb="6">
      <t>ヒレイ</t>
    </rPh>
    <rPh sb="6" eb="8">
      <t>ダイヒョウ</t>
    </rPh>
    <rPh sb="8" eb="10">
      <t>レンヨウ</t>
    </rPh>
    <rPh sb="10" eb="11">
      <t>セイ</t>
    </rPh>
    <phoneticPr fontId="1"/>
  </si>
  <si>
    <t>北海道ブロック（定数4）</t>
    <rPh sb="0" eb="3">
      <t>ホッカイドウ</t>
    </rPh>
    <rPh sb="8" eb="10">
      <t>テイスウ</t>
    </rPh>
    <phoneticPr fontId="1"/>
  </si>
  <si>
    <t>東北ブロック（定数8）</t>
    <rPh sb="0" eb="2">
      <t>トウホク</t>
    </rPh>
    <rPh sb="7" eb="9">
      <t>テイスウ</t>
    </rPh>
    <phoneticPr fontId="1"/>
  </si>
  <si>
    <t>北関東ブロック（定数11）</t>
    <rPh sb="0" eb="1">
      <t>キタ</t>
    </rPh>
    <rPh sb="1" eb="3">
      <t>カントウ</t>
    </rPh>
    <rPh sb="8" eb="10">
      <t>テイスウ</t>
    </rPh>
    <phoneticPr fontId="1"/>
  </si>
  <si>
    <t>南関東ブロック（定数12）</t>
    <rPh sb="0" eb="1">
      <t>ミナミ</t>
    </rPh>
    <rPh sb="1" eb="3">
      <t>カントウ</t>
    </rPh>
    <rPh sb="8" eb="10">
      <t>テイスウ</t>
    </rPh>
    <phoneticPr fontId="1"/>
  </si>
  <si>
    <t>東京ブロック（定数10）</t>
    <rPh sb="0" eb="2">
      <t>ｔｋ</t>
    </rPh>
    <rPh sb="7" eb="9">
      <t>テイスウ</t>
    </rPh>
    <phoneticPr fontId="1"/>
  </si>
  <si>
    <t>北陸信越ブロック（定数6）</t>
    <rPh sb="0" eb="2">
      <t>ホクリク</t>
    </rPh>
    <rPh sb="2" eb="4">
      <t>シンエツ</t>
    </rPh>
    <rPh sb="9" eb="11">
      <t>テイスウ</t>
    </rPh>
    <phoneticPr fontId="1"/>
  </si>
  <si>
    <t>東海ブロック（定数12）</t>
    <rPh sb="0" eb="2">
      <t>トウカイ</t>
    </rPh>
    <rPh sb="7" eb="9">
      <t>テイスウ</t>
    </rPh>
    <phoneticPr fontId="1"/>
  </si>
  <si>
    <t>近畿ブロック（定数16）</t>
    <rPh sb="0" eb="2">
      <t>キンキ</t>
    </rPh>
    <rPh sb="7" eb="9">
      <t>テイスウ</t>
    </rPh>
    <phoneticPr fontId="1"/>
  </si>
  <si>
    <t>中国ブロック（定数6）</t>
    <rPh sb="0" eb="2">
      <t>チュウゴク</t>
    </rPh>
    <rPh sb="7" eb="9">
      <t>テイスウ</t>
    </rPh>
    <phoneticPr fontId="1"/>
  </si>
  <si>
    <t>四国ブロック（定数3）</t>
    <rPh sb="0" eb="2">
      <t>シコク</t>
    </rPh>
    <rPh sb="7" eb="9">
      <t>テイスウ</t>
    </rPh>
    <phoneticPr fontId="1"/>
  </si>
  <si>
    <t>九州ブロック（定数12）</t>
    <rPh sb="0" eb="2">
      <t>キュウシュウ</t>
    </rPh>
    <rPh sb="7" eb="9">
      <t>テイスウ</t>
    </rPh>
    <phoneticPr fontId="1"/>
  </si>
  <si>
    <t>小選挙区300、比例区100</t>
    <rPh sb="0" eb="4">
      <t>ショウセンキョク</t>
    </rPh>
    <rPh sb="8" eb="11">
      <t>ｈｋ</t>
    </rPh>
    <phoneticPr fontId="1"/>
  </si>
  <si>
    <t>単純全国一括比例代表制</t>
    <rPh sb="0" eb="2">
      <t>タンジュン</t>
    </rPh>
    <rPh sb="6" eb="11">
      <t>ｈｄ</t>
    </rPh>
    <phoneticPr fontId="1"/>
  </si>
  <si>
    <t>全国一括（定数180）</t>
    <rPh sb="5" eb="7">
      <t>テイスウ</t>
    </rPh>
    <phoneticPr fontId="1"/>
  </si>
  <si>
    <t>全国一括</t>
    <phoneticPr fontId="1"/>
  </si>
  <si>
    <t>全国一括（定数100）</t>
    <rPh sb="5" eb="7">
      <t>テイスウ</t>
    </rPh>
    <phoneticPr fontId="1"/>
  </si>
  <si>
    <t>全国一括</t>
    <phoneticPr fontId="1"/>
  </si>
  <si>
    <t>単純全国一区比例代表制</t>
    <rPh sb="0" eb="2">
      <t>タンジュン</t>
    </rPh>
    <rPh sb="5" eb="6">
      <t>ク</t>
    </rPh>
    <rPh sb="6" eb="11">
      <t>ｈｄ</t>
    </rPh>
    <phoneticPr fontId="1"/>
  </si>
  <si>
    <t>小選挙区比例代表連用制（小選挙区220、比例区180）</t>
    <rPh sb="0" eb="4">
      <t>ショウセンキョク</t>
    </rPh>
    <rPh sb="4" eb="6">
      <t>ヒレイ</t>
    </rPh>
    <rPh sb="6" eb="8">
      <t>ダイヒョウ</t>
    </rPh>
    <rPh sb="8" eb="10">
      <t>レンヨウ</t>
    </rPh>
    <rPh sb="10" eb="11">
      <t>セイ</t>
    </rPh>
    <phoneticPr fontId="1"/>
  </si>
  <si>
    <t>小選挙区議席数（定数220*）</t>
    <rPh sb="0" eb="4">
      <t>ショウセンキョク</t>
    </rPh>
    <rPh sb="4" eb="7">
      <t>ギセキスウ</t>
    </rPh>
    <rPh sb="8" eb="10">
      <t>テイスウ</t>
    </rPh>
    <phoneticPr fontId="1"/>
  </si>
  <si>
    <t>*最大剰余法で計算</t>
    <rPh sb="1" eb="3">
      <t>サイダイ</t>
    </rPh>
    <rPh sb="3" eb="5">
      <t>ジョウヨ</t>
    </rPh>
    <rPh sb="5" eb="6">
      <t>ホウ</t>
    </rPh>
    <rPh sb="7" eb="9">
      <t>ケイサン</t>
    </rPh>
    <phoneticPr fontId="1"/>
  </si>
  <si>
    <t>*</t>
    <phoneticPr fontId="1"/>
  </si>
  <si>
    <t>小選挙区議席数（定数28）</t>
    <rPh sb="0" eb="4">
      <t>ショウセンキョク</t>
    </rPh>
    <rPh sb="4" eb="7">
      <t>ギセキスウ</t>
    </rPh>
    <rPh sb="8" eb="10">
      <t>テイスウ</t>
    </rPh>
    <phoneticPr fontId="1"/>
  </si>
  <si>
    <t>小選挙区220、比例区180</t>
    <rPh sb="0" eb="4">
      <t>ショウセンキョク</t>
    </rPh>
    <rPh sb="8" eb="11">
      <t>ｈｋ</t>
    </rPh>
    <phoneticPr fontId="1"/>
  </si>
  <si>
    <t>小選挙区議席数（定数10）</t>
    <rPh sb="0" eb="4">
      <t>ショウセンキョク</t>
    </rPh>
    <rPh sb="4" eb="7">
      <t>ギセキスウ</t>
    </rPh>
    <rPh sb="8" eb="10">
      <t>テイスウ</t>
    </rPh>
    <phoneticPr fontId="1"/>
  </si>
  <si>
    <t>小選挙区議席数（定数15）</t>
    <rPh sb="0" eb="4">
      <t>ショウセンキョク</t>
    </rPh>
    <rPh sb="4" eb="7">
      <t>ギセキスウ</t>
    </rPh>
    <rPh sb="8" eb="10">
      <t>テイスウ</t>
    </rPh>
    <phoneticPr fontId="1"/>
  </si>
  <si>
    <t>小選挙区議席数（定数35）</t>
    <rPh sb="0" eb="4">
      <t>ショウセンキョク</t>
    </rPh>
    <rPh sb="4" eb="7">
      <t>ギセキスウ</t>
    </rPh>
    <rPh sb="8" eb="10">
      <t>テイスウ</t>
    </rPh>
    <phoneticPr fontId="1"/>
  </si>
  <si>
    <t>小選挙区議席数（定数24）</t>
    <rPh sb="0" eb="4">
      <t>ショウセンキョク</t>
    </rPh>
    <rPh sb="4" eb="7">
      <t>ギセキスウ</t>
    </rPh>
    <rPh sb="8" eb="10">
      <t>テイスウ</t>
    </rPh>
    <phoneticPr fontId="1"/>
  </si>
  <si>
    <t>小選挙区議席数（定数18）</t>
    <rPh sb="0" eb="4">
      <t>ショウセンキョク</t>
    </rPh>
    <rPh sb="4" eb="7">
      <t>ギセキスウ</t>
    </rPh>
    <rPh sb="8" eb="10">
      <t>テイスウ</t>
    </rPh>
    <phoneticPr fontId="1"/>
  </si>
  <si>
    <t>小選挙区議席数（定数23）</t>
    <rPh sb="0" eb="4">
      <t>ショウセンキョク</t>
    </rPh>
    <rPh sb="4" eb="7">
      <t>ギセキスウ</t>
    </rPh>
    <rPh sb="8" eb="10">
      <t>テイスウ</t>
    </rPh>
    <phoneticPr fontId="1"/>
  </si>
  <si>
    <t>定数300</t>
    <rPh sb="0" eb="2">
      <t>テイスウ</t>
    </rPh>
    <phoneticPr fontId="1"/>
  </si>
  <si>
    <t>政党議席数（定数300）</t>
    <rPh sb="0" eb="2">
      <t>セイトウ</t>
    </rPh>
    <rPh sb="2" eb="5">
      <t>ギセキスウ</t>
    </rPh>
    <rPh sb="6" eb="8">
      <t>テイスウ</t>
    </rPh>
    <phoneticPr fontId="1"/>
  </si>
  <si>
    <t>政党議席数（定数220）</t>
    <rPh sb="0" eb="2">
      <t>セイトウ</t>
    </rPh>
    <rPh sb="2" eb="5">
      <t>ギセキスウ</t>
    </rPh>
    <rPh sb="6" eb="8">
      <t>テイスウ</t>
    </rPh>
    <phoneticPr fontId="1"/>
  </si>
  <si>
    <t>定数220</t>
    <rPh sb="0" eb="2">
      <t>テイスウ</t>
    </rPh>
    <phoneticPr fontId="1"/>
  </si>
  <si>
    <t>小選挙区</t>
    <rPh sb="0" eb="1">
      <t>ショウ</t>
    </rPh>
    <rPh sb="1" eb="4">
      <t>センキョク</t>
    </rPh>
    <phoneticPr fontId="1"/>
  </si>
  <si>
    <t>北海道ブロック</t>
    <rPh sb="0" eb="3">
      <t>ホッカイドウ</t>
    </rPh>
    <phoneticPr fontId="1"/>
  </si>
  <si>
    <t>東北ブロック</t>
    <rPh sb="0" eb="2">
      <t>トウホク</t>
    </rPh>
    <phoneticPr fontId="1"/>
  </si>
  <si>
    <t>北関東ブロック</t>
    <rPh sb="0" eb="1">
      <t>キタ</t>
    </rPh>
    <rPh sb="1" eb="3">
      <t>カントウ</t>
    </rPh>
    <phoneticPr fontId="1"/>
  </si>
  <si>
    <t>南関東ブロック</t>
    <rPh sb="0" eb="1">
      <t>ミナミ</t>
    </rPh>
    <rPh sb="1" eb="3">
      <t>カントウ</t>
    </rPh>
    <phoneticPr fontId="1"/>
  </si>
  <si>
    <t>東京ブロック</t>
    <rPh sb="0" eb="2">
      <t>ｔｋ</t>
    </rPh>
    <phoneticPr fontId="1"/>
  </si>
  <si>
    <t>北陸信越ブロック</t>
    <rPh sb="0" eb="2">
      <t>ホクリク</t>
    </rPh>
    <rPh sb="2" eb="4">
      <t>シンエツ</t>
    </rPh>
    <phoneticPr fontId="1"/>
  </si>
  <si>
    <t>東海ブロック</t>
    <rPh sb="0" eb="2">
      <t>トウカイ</t>
    </rPh>
    <phoneticPr fontId="1"/>
  </si>
  <si>
    <t>近畿ブロック</t>
    <rPh sb="0" eb="2">
      <t>キンキ</t>
    </rPh>
    <phoneticPr fontId="1"/>
  </si>
  <si>
    <t>中国ブロック</t>
    <rPh sb="0" eb="2">
      <t>チュウゴク</t>
    </rPh>
    <phoneticPr fontId="1"/>
  </si>
  <si>
    <t>四国ブロック</t>
    <rPh sb="0" eb="2">
      <t>シコク</t>
    </rPh>
    <phoneticPr fontId="1"/>
  </si>
  <si>
    <t>九州ブロック</t>
    <rPh sb="0" eb="2">
      <t>キュウシュウ</t>
    </rPh>
    <phoneticPr fontId="1"/>
  </si>
  <si>
    <t>計</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</si>
</sst>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2">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8"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43">
    <xf numFmtId="0" fontId="0" fillId="0" borderId="0" xfId="0"/>
    <xf numFmtId="0" fontId="0" fillId="0" borderId="0" xfId="0" applyBorder="1" applyAlignment="1">
      <alignment horizontal="left" vertical="center"/>
    </xf>
    <xf numFmtId="0" fontId="0" fillId="0" borderId="0" xfId="0" applyBorder="1"/>
    <xf numFmtId="0" fontId="0" fillId="0" borderId="0" xfId="0"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176" fontId="0" fillId="0" borderId="0" xfId="0" applyNumberFormat="1" applyBorder="1" applyAlignment="1">
      <alignment horizontal="right"/>
    </xf>
    <xf numFmtId="176" fontId="0" fillId="0" borderId="0" xfId="0" applyNumberFormat="1" applyBorder="1"/>
    <xf numFmtId="176" fontId="0" fillId="3" borderId="0" xfId="0" applyNumberFormat="1" applyFill="1" applyBorder="1" applyAlignment="1">
      <alignment horizontal="right"/>
    </xf>
    <xf numFmtId="176" fontId="0" fillId="3" borderId="0" xfId="0" applyNumberFormat="1" applyFill="1" applyBorder="1"/>
    <xf numFmtId="176" fontId="0" fillId="0" borderId="0" xfId="0" applyNumberFormat="1" applyFill="1" applyBorder="1"/>
    <xf numFmtId="176" fontId="0" fillId="0" borderId="0" xfId="0" applyNumberFormat="1"/>
    <xf numFmtId="176" fontId="0" fillId="3" borderId="0" xfId="0" applyNumberFormat="1" applyFill="1"/>
    <xf numFmtId="0" fontId="0" fillId="0" borderId="0" xfId="0" applyFill="1" applyBorder="1" applyAlignment="1">
      <alignment vertical="center"/>
    </xf>
    <xf numFmtId="176" fontId="0" fillId="0" borderId="0" xfId="0" applyNumberFormat="1" applyFill="1"/>
    <xf numFmtId="0" fontId="0" fillId="3" borderId="0" xfId="0" applyFill="1" applyBorder="1" applyAlignment="1">
      <alignment horizontal="right"/>
    </xf>
    <xf numFmtId="0" fontId="0" fillId="3" borderId="0" xfId="0" applyFill="1" applyAlignment="1">
      <alignment horizontal="right"/>
    </xf>
    <xf numFmtId="0" fontId="0" fillId="0" borderId="0" xfId="0" applyFill="1"/>
    <xf numFmtId="177" fontId="0" fillId="0" borderId="0" xfId="0" applyNumberFormat="1" applyAlignment="1">
      <alignment horizontal="right"/>
    </xf>
    <xf numFmtId="177" fontId="0" fillId="3" borderId="0" xfId="0" applyNumberFormat="1" applyFill="1" applyAlignment="1">
      <alignment horizontal="right"/>
    </xf>
    <xf numFmtId="177" fontId="0" fillId="0" borderId="0" xfId="0" applyNumberFormat="1" applyFill="1" applyAlignment="1">
      <alignment horizontal="right"/>
    </xf>
    <xf numFmtId="178" fontId="0" fillId="0" borderId="0" xfId="0" applyNumberFormat="1"/>
    <xf numFmtId="178" fontId="0" fillId="3" borderId="0" xfId="0" applyNumberFormat="1" applyFill="1"/>
    <xf numFmtId="176" fontId="0" fillId="2" borderId="0" xfId="0" applyNumberFormat="1" applyFill="1"/>
    <xf numFmtId="177" fontId="0" fillId="0" borderId="0" xfId="0" applyNumberFormat="1"/>
    <xf numFmtId="176" fontId="0" fillId="0" borderId="0" xfId="0" applyNumberFormat="1" applyFill="1" applyBorder="1" applyAlignment="1">
      <alignment horizontal="right"/>
    </xf>
    <xf numFmtId="176" fontId="0" fillId="0" borderId="0" xfId="0" applyNumberFormat="1" applyAlignment="1">
      <alignment horizontal="right"/>
    </xf>
    <xf numFmtId="176" fontId="0" fillId="3" borderId="0" xfId="0" applyNumberFormat="1" applyFill="1" applyAlignment="1">
      <alignment horizontal="right"/>
    </xf>
    <xf numFmtId="0" fontId="0" fillId="0" borderId="0" xfId="0" applyAlignment="1">
      <alignment horizontal="right" indent="1"/>
    </xf>
    <xf numFmtId="178" fontId="0" fillId="0" borderId="0" xfId="0" applyNumberFormat="1" applyAlignment="1">
      <alignment horizontal="right"/>
    </xf>
    <xf numFmtId="178" fontId="0" fillId="3" borderId="0" xfId="0" applyNumberFormat="1" applyFill="1" applyAlignment="1">
      <alignment horizontal="right"/>
    </xf>
    <xf numFmtId="177" fontId="0" fillId="3" borderId="0" xfId="0" applyNumberFormat="1" applyFill="1" applyBorder="1" applyAlignment="1">
      <alignment horizontal="right"/>
    </xf>
    <xf numFmtId="177" fontId="0" fillId="0" borderId="0" xfId="0" applyNumberFormat="1" applyFill="1" applyBorder="1" applyAlignment="1">
      <alignment horizontal="right"/>
    </xf>
    <xf numFmtId="177" fontId="0" fillId="0" borderId="0" xfId="0" applyNumberFormat="1" applyBorder="1" applyAlignment="1">
      <alignment horizontal="right"/>
    </xf>
    <xf numFmtId="0" fontId="0" fillId="0" borderId="0" xfId="0" applyFill="1" applyAlignment="1">
      <alignment horizontal="right"/>
    </xf>
    <xf numFmtId="178" fontId="0" fillId="0" borderId="0" xfId="0" applyNumberFormat="1" applyFill="1"/>
    <xf numFmtId="0" fontId="0" fillId="4" borderId="0" xfId="0" applyFill="1"/>
    <xf numFmtId="0" fontId="0" fillId="0" borderId="0" xfId="0" applyFill="1" applyBorder="1" applyAlignment="1">
      <alignment horizontal="right"/>
    </xf>
    <xf numFmtId="177" fontId="0" fillId="0" borderId="0" xfId="0" applyNumberFormat="1" applyFill="1"/>
    <xf numFmtId="0" fontId="0" fillId="0" borderId="0" xfId="0" applyFill="1" applyAlignment="1">
      <alignment horizontal="right" indent="1"/>
    </xf>
    <xf numFmtId="178" fontId="0" fillId="0" borderId="0" xfId="0" applyNumberFormat="1" applyFill="1" applyAlignment="1">
      <alignment horizontal="right"/>
    </xf>
    <xf numFmtId="176" fontId="0" fillId="0" borderId="0" xfId="0" applyNumberFormat="1" applyFill="1" applyAlignment="1">
      <alignment horizontal="right"/>
    </xf>
    <xf numFmtId="0" fontId="0" fillId="0" borderId="0" xfId="0"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24"/>
  <sheetViews>
    <sheetView tabSelected="1" topLeftCell="E1" zoomScaleNormal="100" workbookViewId="0">
      <selection activeCell="A1724" sqref="A1724:M1724"/>
    </sheetView>
  </sheetViews>
  <sheetFormatPr defaultRowHeight="13"/>
  <cols>
    <col min="1" max="2" width="17.26953125" customWidth="1"/>
    <col min="3" max="3" width="13.90625" customWidth="1"/>
    <col min="4" max="4" width="14.81640625" bestFit="1" customWidth="1"/>
    <col min="5" max="5" width="10.453125" customWidth="1"/>
    <col min="6" max="7" width="10.54296875" bestFit="1" customWidth="1"/>
    <col min="8" max="8" width="14.81640625" bestFit="1" customWidth="1"/>
    <col min="9" max="9" width="10.54296875" bestFit="1" customWidth="1"/>
    <col min="10" max="10" width="14.81640625" bestFit="1" customWidth="1"/>
    <col min="11" max="12" width="9.453125" bestFit="1" customWidth="1"/>
    <col min="13" max="13" width="8.90625" bestFit="1" customWidth="1"/>
    <col min="14" max="14" width="8.90625" style="17" bestFit="1" customWidth="1"/>
    <col min="15" max="15" width="8.81640625" style="17" bestFit="1" customWidth="1"/>
    <col min="16" max="16" width="10.54296875" style="16" bestFit="1" customWidth="1"/>
  </cols>
  <sheetData>
    <row r="1" spans="1:19" ht="60" customHeight="1">
      <c r="A1" t="s">
        <v>28</v>
      </c>
      <c r="C1" s="42" t="s">
        <v>22</v>
      </c>
      <c r="D1" s="42"/>
      <c r="E1" s="42"/>
      <c r="F1" s="42"/>
      <c r="G1" s="42"/>
    </row>
    <row r="3" spans="1:19">
      <c r="A3" t="s">
        <v>76</v>
      </c>
      <c r="C3" t="s">
        <v>20</v>
      </c>
      <c r="D3">
        <v>70370255</v>
      </c>
    </row>
    <row r="4" spans="1:19">
      <c r="K4" t="s">
        <v>55</v>
      </c>
      <c r="L4" t="s">
        <v>53</v>
      </c>
      <c r="M4">
        <v>175487</v>
      </c>
    </row>
    <row r="5" spans="1:19">
      <c r="B5" t="s">
        <v>54</v>
      </c>
      <c r="C5" t="s">
        <v>15</v>
      </c>
      <c r="D5">
        <v>146300</v>
      </c>
    </row>
    <row r="7" spans="1:19">
      <c r="D7" t="s">
        <v>18</v>
      </c>
      <c r="E7" t="s">
        <v>19</v>
      </c>
      <c r="F7" t="s">
        <v>16</v>
      </c>
      <c r="G7" t="s">
        <v>12</v>
      </c>
      <c r="H7" t="s">
        <v>13</v>
      </c>
      <c r="I7" t="s">
        <v>14</v>
      </c>
      <c r="J7" t="s">
        <v>17</v>
      </c>
      <c r="M7" t="s">
        <v>18</v>
      </c>
      <c r="N7" s="17" t="s">
        <v>19</v>
      </c>
      <c r="O7" s="17" t="s">
        <v>16</v>
      </c>
      <c r="P7" s="16" t="s">
        <v>12</v>
      </c>
      <c r="Q7" t="s">
        <v>13</v>
      </c>
      <c r="R7" t="s">
        <v>14</v>
      </c>
      <c r="S7" t="s">
        <v>17</v>
      </c>
    </row>
    <row r="9" spans="1:19">
      <c r="B9" s="2"/>
      <c r="C9" s="1" t="s">
        <v>0</v>
      </c>
      <c r="D9" s="2">
        <v>29844799</v>
      </c>
      <c r="E9">
        <v>203.99725905673273</v>
      </c>
      <c r="F9">
        <v>203</v>
      </c>
      <c r="G9" s="23">
        <f>D9/204</f>
        <v>146298.03431372548</v>
      </c>
      <c r="H9" s="23">
        <f>D9/205</f>
        <v>145584.38536585367</v>
      </c>
      <c r="I9" s="23">
        <f>D9/206</f>
        <v>144877.66504854368</v>
      </c>
      <c r="J9">
        <v>206</v>
      </c>
      <c r="M9">
        <v>29844799</v>
      </c>
      <c r="N9" s="17">
        <v>170.06843241949545</v>
      </c>
      <c r="O9" s="17">
        <v>170</v>
      </c>
      <c r="P9" s="30">
        <v>174530.98830409357</v>
      </c>
      <c r="Q9" s="21">
        <v>173516.27325581395</v>
      </c>
      <c r="R9" s="11"/>
      <c r="S9">
        <v>171</v>
      </c>
    </row>
    <row r="10" spans="1:19">
      <c r="B10" s="2"/>
      <c r="C10" s="1" t="s">
        <v>1</v>
      </c>
      <c r="D10" s="2">
        <v>18810217</v>
      </c>
      <c r="E10">
        <v>128.57291182501709</v>
      </c>
      <c r="F10">
        <v>128</v>
      </c>
      <c r="G10" s="23">
        <f>D10/129</f>
        <v>145815.63565891472</v>
      </c>
      <c r="H10" s="11">
        <f>D10/130</f>
        <v>144693.97692307693</v>
      </c>
      <c r="I10" s="11"/>
      <c r="J10">
        <v>129</v>
      </c>
      <c r="M10">
        <v>18810217</v>
      </c>
      <c r="N10" s="17">
        <v>107.18866354772719</v>
      </c>
      <c r="O10" s="17">
        <v>107</v>
      </c>
      <c r="P10" s="30">
        <v>174168.67592592593</v>
      </c>
      <c r="Q10" s="21">
        <v>172570.79816513762</v>
      </c>
      <c r="R10" s="11"/>
      <c r="S10">
        <v>107</v>
      </c>
    </row>
    <row r="11" spans="1:19">
      <c r="B11" s="2"/>
      <c r="C11" s="1" t="s">
        <v>2</v>
      </c>
      <c r="D11" s="2">
        <v>8054007</v>
      </c>
      <c r="E11">
        <v>55.051312371838691</v>
      </c>
      <c r="F11">
        <v>55</v>
      </c>
      <c r="G11" s="11">
        <f>D11/56</f>
        <v>143821.55357142858</v>
      </c>
      <c r="H11" s="11"/>
      <c r="I11" s="11"/>
      <c r="J11">
        <v>55</v>
      </c>
      <c r="M11">
        <v>8054007</v>
      </c>
      <c r="N11" s="17">
        <v>45.895177420549672</v>
      </c>
      <c r="O11" s="17">
        <v>45</v>
      </c>
      <c r="P11" s="30">
        <v>175087.10869565216</v>
      </c>
      <c r="Q11" s="21"/>
      <c r="R11" s="11"/>
      <c r="S11">
        <v>46</v>
      </c>
    </row>
    <row r="12" spans="1:19">
      <c r="B12" s="2"/>
      <c r="C12" s="1" t="s">
        <v>3</v>
      </c>
      <c r="D12" s="2">
        <v>4943886</v>
      </c>
      <c r="E12">
        <v>33.792795625427203</v>
      </c>
      <c r="F12">
        <v>33</v>
      </c>
      <c r="G12" s="23">
        <f>D12/34</f>
        <v>145408.41176470587</v>
      </c>
      <c r="H12" s="11"/>
      <c r="I12" s="11"/>
      <c r="J12">
        <v>34</v>
      </c>
      <c r="M12">
        <v>4943886</v>
      </c>
      <c r="N12" s="17">
        <v>28.172377441064011</v>
      </c>
      <c r="O12" s="17">
        <v>28</v>
      </c>
      <c r="P12" s="30">
        <v>170478.8275862069</v>
      </c>
      <c r="Q12" s="21"/>
      <c r="R12" s="11"/>
      <c r="S12" s="17">
        <v>28</v>
      </c>
    </row>
    <row r="13" spans="1:19">
      <c r="B13" s="2"/>
      <c r="C13" s="1" t="s">
        <v>4</v>
      </c>
      <c r="D13" s="2">
        <v>3006160</v>
      </c>
      <c r="E13">
        <v>20.547915242652085</v>
      </c>
      <c r="F13">
        <v>20</v>
      </c>
      <c r="G13" s="11">
        <f>D13/21</f>
        <v>143150.47619047618</v>
      </c>
      <c r="H13" s="11"/>
      <c r="I13" s="11"/>
      <c r="J13">
        <v>20</v>
      </c>
      <c r="M13">
        <v>3006160</v>
      </c>
      <c r="N13" s="17">
        <v>17.130385726578037</v>
      </c>
      <c r="O13" s="17">
        <v>17</v>
      </c>
      <c r="P13" s="30">
        <v>167008.88888888888</v>
      </c>
      <c r="Q13" s="21"/>
      <c r="R13" s="11"/>
      <c r="S13" s="17">
        <v>17</v>
      </c>
    </row>
    <row r="14" spans="1:19">
      <c r="B14" s="2"/>
      <c r="C14" s="1" t="s">
        <v>5</v>
      </c>
      <c r="D14" s="2">
        <v>3005199</v>
      </c>
      <c r="E14">
        <v>20.541346548188653</v>
      </c>
      <c r="F14">
        <v>20</v>
      </c>
      <c r="G14" s="11">
        <f>D14/21</f>
        <v>143104.71428571429</v>
      </c>
      <c r="H14" s="11"/>
      <c r="I14" s="11"/>
      <c r="J14">
        <v>20</v>
      </c>
      <c r="M14">
        <v>3005199</v>
      </c>
      <c r="N14" s="17">
        <v>17.124909537458617</v>
      </c>
      <c r="O14" s="17">
        <v>17</v>
      </c>
      <c r="P14" s="30">
        <v>166955.5</v>
      </c>
      <c r="Q14" s="21"/>
      <c r="R14" s="11"/>
      <c r="S14" s="17">
        <v>17</v>
      </c>
    </row>
    <row r="15" spans="1:19">
      <c r="B15" s="2"/>
      <c r="C15" s="1" t="s">
        <v>6</v>
      </c>
      <c r="D15" s="2">
        <v>1219767</v>
      </c>
      <c r="E15">
        <v>8.3374367737525628</v>
      </c>
      <c r="F15">
        <v>8</v>
      </c>
      <c r="G15" s="11">
        <f>D15/9</f>
        <v>135529.66666666666</v>
      </c>
      <c r="H15" s="11"/>
      <c r="I15" s="11"/>
      <c r="J15">
        <v>8</v>
      </c>
      <c r="M15">
        <v>1219767</v>
      </c>
      <c r="N15" s="17">
        <v>6.9507541869198288</v>
      </c>
      <c r="O15" s="17">
        <v>6</v>
      </c>
      <c r="P15" s="30">
        <v>174252.42857142858</v>
      </c>
      <c r="Q15" s="21"/>
      <c r="R15" s="11"/>
      <c r="S15">
        <v>7</v>
      </c>
    </row>
    <row r="16" spans="1:19">
      <c r="B16" s="2"/>
      <c r="C16" s="1" t="s">
        <v>7</v>
      </c>
      <c r="D16" s="2">
        <v>528171</v>
      </c>
      <c r="E16">
        <v>3.6101913875598086</v>
      </c>
      <c r="F16">
        <v>3</v>
      </c>
      <c r="G16" s="11">
        <f>D16/4</f>
        <v>132042.75</v>
      </c>
      <c r="H16" s="11"/>
      <c r="I16" s="11"/>
      <c r="J16">
        <v>3</v>
      </c>
      <c r="M16">
        <v>528171</v>
      </c>
      <c r="N16" s="17">
        <v>3.0097443115444449</v>
      </c>
      <c r="O16" s="17">
        <v>3</v>
      </c>
      <c r="P16" s="30"/>
      <c r="Q16" s="21"/>
      <c r="R16" s="11"/>
      <c r="S16" s="17">
        <v>3</v>
      </c>
    </row>
    <row r="17" spans="1:19">
      <c r="B17" s="2"/>
      <c r="C17" s="1" t="s">
        <v>8</v>
      </c>
      <c r="D17" s="2">
        <v>433122</v>
      </c>
      <c r="E17">
        <v>2.9605058099794941</v>
      </c>
      <c r="F17">
        <v>2</v>
      </c>
      <c r="G17" s="11">
        <v>144374</v>
      </c>
      <c r="H17" s="11"/>
      <c r="I17" s="11"/>
      <c r="J17">
        <v>2</v>
      </c>
      <c r="M17">
        <v>433122</v>
      </c>
      <c r="N17" s="17">
        <v>2.4681144472240111</v>
      </c>
      <c r="O17" s="17">
        <v>2</v>
      </c>
      <c r="P17" s="30"/>
      <c r="Q17" s="21"/>
      <c r="R17" s="11"/>
      <c r="S17" s="17">
        <v>2</v>
      </c>
    </row>
    <row r="18" spans="1:19">
      <c r="B18" s="2"/>
      <c r="C18" s="1" t="s">
        <v>9</v>
      </c>
      <c r="D18" s="2">
        <v>459387</v>
      </c>
      <c r="E18">
        <v>3.1400341763499657</v>
      </c>
      <c r="F18">
        <v>3</v>
      </c>
      <c r="G18" s="11">
        <f>D18/4</f>
        <v>114846.75</v>
      </c>
      <c r="H18" s="11"/>
      <c r="I18" s="11"/>
      <c r="J18">
        <v>3</v>
      </c>
      <c r="M18">
        <v>459387</v>
      </c>
      <c r="N18" s="17">
        <v>2.6177836534900023</v>
      </c>
      <c r="O18" s="17">
        <v>2</v>
      </c>
      <c r="P18" s="30"/>
      <c r="Q18" s="21"/>
      <c r="R18" s="11"/>
      <c r="S18" s="17">
        <v>2</v>
      </c>
    </row>
    <row r="19" spans="1:19">
      <c r="B19" s="2"/>
      <c r="C19" s="1" t="s">
        <v>10</v>
      </c>
      <c r="D19" s="2">
        <v>58141</v>
      </c>
      <c r="E19">
        <v>0.39740943267259055</v>
      </c>
      <c r="F19">
        <v>0</v>
      </c>
      <c r="G19" s="11"/>
      <c r="H19" s="11"/>
      <c r="I19" s="11"/>
      <c r="J19">
        <v>0</v>
      </c>
      <c r="M19">
        <v>58141</v>
      </c>
      <c r="N19" s="17">
        <v>0.33131229093892994</v>
      </c>
      <c r="O19" s="17">
        <v>0</v>
      </c>
      <c r="P19" s="30"/>
      <c r="Q19" s="21"/>
      <c r="R19" s="11"/>
      <c r="S19" s="17">
        <v>0</v>
      </c>
    </row>
    <row r="20" spans="1:19">
      <c r="B20" s="2"/>
      <c r="C20" s="1" t="s">
        <v>11</v>
      </c>
      <c r="D20" s="2">
        <v>7399</v>
      </c>
      <c r="E20">
        <v>5.0574162679425834E-2</v>
      </c>
      <c r="F20">
        <v>0</v>
      </c>
      <c r="G20" s="11"/>
      <c r="H20" s="11"/>
      <c r="I20" s="11"/>
      <c r="J20">
        <v>0</v>
      </c>
      <c r="M20">
        <v>7399</v>
      </c>
      <c r="N20" s="17">
        <v>4.2162667320086389E-2</v>
      </c>
      <c r="O20" s="17">
        <v>0</v>
      </c>
      <c r="P20" s="30"/>
      <c r="Q20" s="21"/>
      <c r="R20" s="11"/>
      <c r="S20" s="17">
        <v>0</v>
      </c>
    </row>
    <row r="21" spans="1:19">
      <c r="B21" s="2"/>
      <c r="C21" s="3" t="s">
        <v>21</v>
      </c>
      <c r="D21" s="2"/>
      <c r="F21">
        <f>SUM(F9:F20)</f>
        <v>475</v>
      </c>
      <c r="J21">
        <f>SUM(J9:J20)</f>
        <v>480</v>
      </c>
      <c r="O21" s="17">
        <f>SUM(O9:O20)</f>
        <v>397</v>
      </c>
      <c r="S21">
        <f>SUM(S9:S20)</f>
        <v>400</v>
      </c>
    </row>
    <row r="23" spans="1:19">
      <c r="A23" t="s">
        <v>57</v>
      </c>
    </row>
    <row r="26" spans="1:19" s="2" customFormat="1">
      <c r="A26" t="s">
        <v>72</v>
      </c>
      <c r="C26" s="1" t="s">
        <v>0</v>
      </c>
      <c r="D26" s="1" t="s">
        <v>1</v>
      </c>
      <c r="E26" s="1" t="s">
        <v>2</v>
      </c>
      <c r="F26" s="1" t="s">
        <v>3</v>
      </c>
      <c r="G26" s="1" t="s">
        <v>4</v>
      </c>
      <c r="H26" s="1" t="s">
        <v>5</v>
      </c>
      <c r="I26" s="1" t="s">
        <v>6</v>
      </c>
      <c r="J26" s="1" t="s">
        <v>7</v>
      </c>
      <c r="K26" s="1" t="s">
        <v>8</v>
      </c>
      <c r="L26" s="1" t="s">
        <v>9</v>
      </c>
      <c r="M26" s="1" t="s">
        <v>10</v>
      </c>
      <c r="N26" s="3" t="s">
        <v>11</v>
      </c>
      <c r="O26" s="3" t="s">
        <v>23</v>
      </c>
      <c r="P26" s="15"/>
    </row>
    <row r="27" spans="1:19" s="2" customFormat="1">
      <c r="A27" s="2" t="s">
        <v>26</v>
      </c>
      <c r="C27" s="4">
        <v>29844799</v>
      </c>
      <c r="D27" s="4">
        <v>18810217</v>
      </c>
      <c r="E27" s="4">
        <v>8054007</v>
      </c>
      <c r="F27" s="4">
        <v>4943886</v>
      </c>
      <c r="G27" s="4">
        <v>3006160</v>
      </c>
      <c r="H27" s="4">
        <v>3005199</v>
      </c>
      <c r="I27" s="4">
        <v>1219767</v>
      </c>
      <c r="J27" s="4">
        <v>528171</v>
      </c>
      <c r="K27" s="4">
        <v>433122</v>
      </c>
      <c r="L27" s="4">
        <v>459387</v>
      </c>
      <c r="M27" s="4">
        <v>58141</v>
      </c>
      <c r="N27" s="37">
        <v>7399</v>
      </c>
      <c r="O27" s="37" t="s">
        <v>24</v>
      </c>
      <c r="P27" s="15"/>
    </row>
    <row r="28" spans="1:19">
      <c r="A28" t="s">
        <v>56</v>
      </c>
      <c r="C28" s="5">
        <v>221</v>
      </c>
      <c r="D28" s="5">
        <v>64</v>
      </c>
      <c r="E28" s="5">
        <v>0</v>
      </c>
      <c r="F28" s="5">
        <v>0</v>
      </c>
      <c r="G28" s="5">
        <v>3</v>
      </c>
      <c r="H28" s="5">
        <v>2</v>
      </c>
      <c r="I28" s="5">
        <v>3</v>
      </c>
      <c r="J28" s="5">
        <v>1</v>
      </c>
      <c r="K28" s="5" t="s">
        <v>24</v>
      </c>
      <c r="L28" s="5">
        <v>0</v>
      </c>
      <c r="M28" s="5">
        <v>0</v>
      </c>
      <c r="N28" s="34" t="s">
        <v>25</v>
      </c>
      <c r="O28" s="34">
        <v>6</v>
      </c>
    </row>
    <row r="29" spans="1:19">
      <c r="A29" t="s">
        <v>27</v>
      </c>
      <c r="B29">
        <v>1</v>
      </c>
      <c r="D29" s="6"/>
      <c r="E29" s="8">
        <v>8054007</v>
      </c>
      <c r="F29" s="8">
        <v>4943886</v>
      </c>
      <c r="G29" s="6"/>
      <c r="H29" s="6"/>
      <c r="I29" s="6"/>
      <c r="J29" s="6"/>
      <c r="K29" s="8">
        <v>433122</v>
      </c>
      <c r="L29" s="8">
        <v>459387</v>
      </c>
      <c r="M29" s="6">
        <v>58141</v>
      </c>
      <c r="N29" s="25">
        <v>7399</v>
      </c>
      <c r="O29" s="34" t="s">
        <v>24</v>
      </c>
    </row>
    <row r="30" spans="1:19">
      <c r="B30">
        <v>2</v>
      </c>
      <c r="D30" s="7"/>
      <c r="E30" s="9">
        <v>4027003.5</v>
      </c>
      <c r="F30" s="9">
        <v>2471943</v>
      </c>
      <c r="G30" s="7"/>
      <c r="H30" s="7"/>
      <c r="I30" s="7"/>
      <c r="J30" s="9">
        <v>264085.5</v>
      </c>
      <c r="K30" s="9">
        <v>216561</v>
      </c>
      <c r="L30" s="9">
        <v>229693.5</v>
      </c>
      <c r="M30" s="7">
        <v>29070.5</v>
      </c>
      <c r="N30" s="10">
        <v>3699.5</v>
      </c>
      <c r="O30" s="10"/>
    </row>
    <row r="31" spans="1:19">
      <c r="B31">
        <v>3</v>
      </c>
      <c r="D31" s="7"/>
      <c r="E31" s="9">
        <v>2684669</v>
      </c>
      <c r="F31" s="9">
        <v>1647962</v>
      </c>
      <c r="G31" s="7"/>
      <c r="H31" s="9">
        <v>1001733</v>
      </c>
      <c r="I31" s="7"/>
      <c r="J31" s="9">
        <v>176057</v>
      </c>
      <c r="K31" s="7">
        <v>144374</v>
      </c>
      <c r="L31" s="7">
        <v>153129</v>
      </c>
      <c r="M31" s="7">
        <v>19380.333333333332</v>
      </c>
      <c r="N31" s="10">
        <v>2466.3333333333335</v>
      </c>
      <c r="O31" s="10"/>
    </row>
    <row r="32" spans="1:19">
      <c r="B32">
        <v>4</v>
      </c>
      <c r="D32" s="7"/>
      <c r="E32" s="9">
        <v>2013501.75</v>
      </c>
      <c r="F32" s="9">
        <v>1235971.5</v>
      </c>
      <c r="G32" s="9">
        <v>751540</v>
      </c>
      <c r="H32" s="9">
        <v>751299.75</v>
      </c>
      <c r="I32" s="9">
        <v>304941.75</v>
      </c>
      <c r="J32" s="7">
        <v>132042.75</v>
      </c>
      <c r="K32" s="7">
        <v>108280.5</v>
      </c>
      <c r="L32" s="7">
        <v>114846.75</v>
      </c>
      <c r="M32" s="7">
        <v>14535.25</v>
      </c>
      <c r="N32" s="10">
        <v>1849.75</v>
      </c>
      <c r="O32" s="10"/>
    </row>
    <row r="33" spans="2:15">
      <c r="B33">
        <v>5</v>
      </c>
      <c r="D33" s="7"/>
      <c r="E33" s="9">
        <v>1610801.4</v>
      </c>
      <c r="F33" s="9">
        <v>988777.2</v>
      </c>
      <c r="G33" s="9">
        <v>601232</v>
      </c>
      <c r="H33" s="9">
        <v>601039.80000000005</v>
      </c>
      <c r="I33" s="9">
        <v>243953.4</v>
      </c>
      <c r="J33" s="7">
        <v>105634.2</v>
      </c>
      <c r="K33" s="7">
        <v>86624.4</v>
      </c>
      <c r="L33" s="7">
        <v>91877.4</v>
      </c>
      <c r="M33" s="7">
        <v>11628.2</v>
      </c>
      <c r="N33" s="10">
        <v>1479.8</v>
      </c>
      <c r="O33" s="10"/>
    </row>
    <row r="34" spans="2:15">
      <c r="B34">
        <v>6</v>
      </c>
      <c r="D34" s="7"/>
      <c r="E34" s="9">
        <v>1342334.5</v>
      </c>
      <c r="F34" s="9">
        <v>823981</v>
      </c>
      <c r="G34" s="9">
        <v>501026.66666666669</v>
      </c>
      <c r="H34" s="9">
        <v>500866.5</v>
      </c>
      <c r="I34" s="9">
        <v>203294.5</v>
      </c>
      <c r="J34" s="7">
        <v>88028.5</v>
      </c>
      <c r="K34" s="7">
        <v>72187</v>
      </c>
      <c r="L34" s="7">
        <v>76564.5</v>
      </c>
      <c r="M34" s="7">
        <v>9690.1666666666661</v>
      </c>
      <c r="N34" s="10">
        <v>1233.1666666666667</v>
      </c>
      <c r="O34" s="10"/>
    </row>
    <row r="35" spans="2:15">
      <c r="B35">
        <v>7</v>
      </c>
      <c r="D35" s="7"/>
      <c r="E35" s="9">
        <v>1150572.4285714286</v>
      </c>
      <c r="F35" s="9">
        <v>706269.42857142852</v>
      </c>
      <c r="G35" s="9">
        <v>429451.42857142858</v>
      </c>
      <c r="H35" s="9">
        <v>429314.14285714284</v>
      </c>
      <c r="I35" s="9">
        <v>174252.42857142858</v>
      </c>
      <c r="J35" s="7">
        <v>75453</v>
      </c>
      <c r="K35" s="7">
        <v>61874.571428571428</v>
      </c>
      <c r="L35" s="7">
        <v>65626.71428571429</v>
      </c>
      <c r="M35" s="7">
        <v>8305.8571428571431</v>
      </c>
      <c r="N35" s="10">
        <v>1057</v>
      </c>
      <c r="O35" s="10"/>
    </row>
    <row r="36" spans="2:15">
      <c r="B36">
        <v>8</v>
      </c>
      <c r="D36" s="7"/>
      <c r="E36" s="9">
        <v>1006750.875</v>
      </c>
      <c r="F36" s="9">
        <v>617985.75</v>
      </c>
      <c r="G36" s="9">
        <v>375770</v>
      </c>
      <c r="H36" s="9">
        <v>375649.875</v>
      </c>
      <c r="I36" s="7">
        <v>152470.875</v>
      </c>
      <c r="J36" s="7">
        <v>66021.375</v>
      </c>
      <c r="K36" s="7">
        <v>54140.25</v>
      </c>
      <c r="L36" s="7">
        <v>57423.375</v>
      </c>
      <c r="M36" s="7">
        <v>7267.625</v>
      </c>
      <c r="N36" s="10">
        <v>924.875</v>
      </c>
      <c r="O36" s="10"/>
    </row>
    <row r="37" spans="2:15">
      <c r="B37">
        <v>9</v>
      </c>
      <c r="D37" s="7"/>
      <c r="E37" s="9">
        <v>894889.66666666663</v>
      </c>
      <c r="F37" s="9">
        <v>549320.66666666663</v>
      </c>
      <c r="G37" s="9">
        <v>334017.77777777775</v>
      </c>
      <c r="H37" s="9">
        <v>333911</v>
      </c>
      <c r="I37" s="7">
        <v>135529.66666666666</v>
      </c>
      <c r="J37" s="7">
        <v>58685.666666666664</v>
      </c>
      <c r="K37" s="7">
        <v>48124.666666666664</v>
      </c>
      <c r="L37" s="7">
        <v>51043</v>
      </c>
      <c r="M37" s="7">
        <v>6460.1111111111113</v>
      </c>
      <c r="N37" s="10">
        <v>822.11111111111109</v>
      </c>
      <c r="O37" s="10"/>
    </row>
    <row r="38" spans="2:15">
      <c r="B38">
        <v>10</v>
      </c>
      <c r="D38" s="7"/>
      <c r="E38" s="9">
        <v>805400.7</v>
      </c>
      <c r="F38" s="9">
        <v>494388.6</v>
      </c>
      <c r="G38" s="9">
        <v>300616</v>
      </c>
      <c r="H38" s="9">
        <v>300519.90000000002</v>
      </c>
      <c r="I38" s="7">
        <v>121976.7</v>
      </c>
      <c r="J38" s="7">
        <v>52817.1</v>
      </c>
      <c r="K38" s="7">
        <v>43312.2</v>
      </c>
      <c r="L38" s="7">
        <v>45938.7</v>
      </c>
      <c r="M38" s="7">
        <v>5814.1</v>
      </c>
      <c r="N38" s="10">
        <v>739.9</v>
      </c>
      <c r="O38" s="10"/>
    </row>
    <row r="39" spans="2:15">
      <c r="B39">
        <v>11</v>
      </c>
      <c r="D39" s="7"/>
      <c r="E39" s="9">
        <v>732182.45454545459</v>
      </c>
      <c r="F39" s="9">
        <v>449444.18181818182</v>
      </c>
      <c r="G39" s="9">
        <v>273287.27272727271</v>
      </c>
      <c r="H39" s="9">
        <v>273199.90909090912</v>
      </c>
      <c r="I39" s="7">
        <v>110887.90909090909</v>
      </c>
      <c r="J39" s="7">
        <v>48015.545454545456</v>
      </c>
      <c r="K39" s="7">
        <v>39374.727272727272</v>
      </c>
      <c r="L39" s="7">
        <v>41762.454545454544</v>
      </c>
      <c r="M39" s="7">
        <v>5285.545454545455</v>
      </c>
      <c r="N39" s="10">
        <v>672.63636363636363</v>
      </c>
      <c r="O39" s="10"/>
    </row>
    <row r="40" spans="2:15">
      <c r="B40">
        <v>12</v>
      </c>
      <c r="D40" s="7"/>
      <c r="E40" s="9">
        <v>671167.25</v>
      </c>
      <c r="F40" s="9">
        <v>411990.5</v>
      </c>
      <c r="G40" s="9">
        <v>250513.33333333334</v>
      </c>
      <c r="H40" s="9">
        <v>250433.25</v>
      </c>
      <c r="I40" s="7">
        <v>101647.25</v>
      </c>
      <c r="J40" s="7">
        <v>44014.25</v>
      </c>
      <c r="K40" s="7">
        <v>36093.5</v>
      </c>
      <c r="L40" s="7">
        <v>38282.25</v>
      </c>
      <c r="M40" s="7">
        <v>4845.083333333333</v>
      </c>
      <c r="N40" s="10">
        <v>616.58333333333337</v>
      </c>
      <c r="O40" s="10"/>
    </row>
    <row r="41" spans="2:15">
      <c r="B41">
        <v>13</v>
      </c>
      <c r="D41" s="7"/>
      <c r="E41" s="9">
        <v>619539</v>
      </c>
      <c r="F41" s="9">
        <v>380298.92307692306</v>
      </c>
      <c r="G41" s="9">
        <v>231243.07692307694</v>
      </c>
      <c r="H41" s="9">
        <v>231169.15384615384</v>
      </c>
      <c r="I41" s="7">
        <v>93828.230769230766</v>
      </c>
      <c r="J41" s="7">
        <v>40628.538461538461</v>
      </c>
      <c r="K41" s="7">
        <v>33317.076923076922</v>
      </c>
      <c r="L41" s="7">
        <v>35337.461538461539</v>
      </c>
      <c r="M41" s="7">
        <v>4472.3846153846152</v>
      </c>
      <c r="N41" s="10">
        <v>569.15384615384619</v>
      </c>
      <c r="O41" s="10"/>
    </row>
    <row r="42" spans="2:15">
      <c r="B42">
        <v>14</v>
      </c>
      <c r="D42" s="7"/>
      <c r="E42" s="9">
        <v>575286.21428571432</v>
      </c>
      <c r="F42" s="9">
        <v>353134.71428571426</v>
      </c>
      <c r="G42" s="9">
        <v>214725.71428571429</v>
      </c>
      <c r="H42" s="9">
        <v>214657.07142857142</v>
      </c>
      <c r="I42" s="7">
        <v>87126.21428571429</v>
      </c>
      <c r="J42" s="7">
        <v>37726.5</v>
      </c>
      <c r="K42" s="7">
        <v>30937.285714285714</v>
      </c>
      <c r="L42" s="7">
        <v>32813.357142857145</v>
      </c>
      <c r="M42" s="7">
        <v>4152.9285714285716</v>
      </c>
      <c r="N42" s="10">
        <v>528.5</v>
      </c>
      <c r="O42" s="10"/>
    </row>
    <row r="43" spans="2:15">
      <c r="B43">
        <v>15</v>
      </c>
      <c r="D43" s="7"/>
      <c r="E43" s="9">
        <v>536933.80000000005</v>
      </c>
      <c r="F43" s="9">
        <v>329592.40000000002</v>
      </c>
      <c r="G43" s="9">
        <v>200410.66666666666</v>
      </c>
      <c r="H43" s="9">
        <v>200346.6</v>
      </c>
      <c r="I43" s="7">
        <v>81317.8</v>
      </c>
      <c r="J43" s="7">
        <v>35211.4</v>
      </c>
      <c r="K43" s="7">
        <v>28874.799999999999</v>
      </c>
      <c r="L43" s="7">
        <v>30625.8</v>
      </c>
      <c r="M43" s="7">
        <v>3876.0666666666666</v>
      </c>
      <c r="N43" s="10">
        <v>493.26666666666665</v>
      </c>
      <c r="O43" s="10"/>
    </row>
    <row r="44" spans="2:15">
      <c r="B44">
        <v>16</v>
      </c>
      <c r="D44" s="7"/>
      <c r="E44" s="9">
        <v>503375.4375</v>
      </c>
      <c r="F44" s="9">
        <v>308992.875</v>
      </c>
      <c r="G44" s="9">
        <v>187885</v>
      </c>
      <c r="H44" s="9">
        <v>187824.9375</v>
      </c>
      <c r="I44" s="7">
        <v>76235.4375</v>
      </c>
      <c r="J44" s="7">
        <v>33010.6875</v>
      </c>
      <c r="K44" s="7">
        <v>27070.125</v>
      </c>
      <c r="L44" s="7">
        <v>28711.6875</v>
      </c>
      <c r="M44" s="7">
        <v>3633.8125</v>
      </c>
      <c r="N44" s="10">
        <v>462.4375</v>
      </c>
      <c r="O44" s="10"/>
    </row>
    <row r="45" spans="2:15">
      <c r="B45">
        <v>17</v>
      </c>
      <c r="D45" s="7"/>
      <c r="E45" s="9">
        <v>473765.1176470588</v>
      </c>
      <c r="F45" s="9">
        <v>290816.82352941175</v>
      </c>
      <c r="G45" s="9">
        <v>176832.9411764706</v>
      </c>
      <c r="H45" s="9">
        <v>176776.41176470587</v>
      </c>
      <c r="I45" s="7">
        <v>71751</v>
      </c>
      <c r="J45" s="7">
        <v>31068.882352941175</v>
      </c>
      <c r="K45" s="7">
        <v>25477.764705882353</v>
      </c>
      <c r="L45" s="7">
        <v>27022.764705882353</v>
      </c>
      <c r="M45" s="7">
        <v>3420.0588235294117</v>
      </c>
      <c r="N45" s="10">
        <v>435.23529411764707</v>
      </c>
      <c r="O45" s="10"/>
    </row>
    <row r="46" spans="2:15">
      <c r="B46">
        <v>18</v>
      </c>
      <c r="D46" s="7"/>
      <c r="E46" s="9">
        <v>447444.83333333331</v>
      </c>
      <c r="F46" s="9">
        <v>274660.33333333331</v>
      </c>
      <c r="G46" s="9">
        <v>167008.88888888888</v>
      </c>
      <c r="H46" s="9">
        <v>166955.5</v>
      </c>
      <c r="I46" s="7">
        <v>67764.833333333328</v>
      </c>
      <c r="J46" s="7">
        <v>29342.833333333332</v>
      </c>
      <c r="K46" s="7">
        <v>24062.333333333332</v>
      </c>
      <c r="L46" s="7">
        <v>25521.5</v>
      </c>
      <c r="M46" s="7">
        <v>3230.0555555555557</v>
      </c>
      <c r="N46" s="10">
        <v>411.05555555555554</v>
      </c>
      <c r="O46" s="10"/>
    </row>
    <row r="47" spans="2:15">
      <c r="B47">
        <v>19</v>
      </c>
      <c r="D47" s="7"/>
      <c r="E47" s="9">
        <v>423895.10526315792</v>
      </c>
      <c r="F47" s="9">
        <v>260204.52631578947</v>
      </c>
      <c r="G47" s="9">
        <v>158218.94736842104</v>
      </c>
      <c r="H47" s="9">
        <v>158168.36842105264</v>
      </c>
      <c r="I47" s="7">
        <v>64198.26315789474</v>
      </c>
      <c r="J47" s="7">
        <v>27798.473684210527</v>
      </c>
      <c r="K47" s="7">
        <v>22795.894736842107</v>
      </c>
      <c r="L47" s="7">
        <v>24178.263157894737</v>
      </c>
      <c r="M47" s="7">
        <v>3060.0526315789475</v>
      </c>
      <c r="N47" s="10">
        <v>389.42105263157896</v>
      </c>
      <c r="O47" s="10"/>
    </row>
    <row r="48" spans="2:15">
      <c r="B48">
        <v>20</v>
      </c>
      <c r="D48" s="7"/>
      <c r="E48" s="9">
        <v>402700.35</v>
      </c>
      <c r="F48" s="9">
        <v>247194.3</v>
      </c>
      <c r="G48" s="7">
        <v>150308</v>
      </c>
      <c r="H48" s="7">
        <v>150259.95000000001</v>
      </c>
      <c r="I48" s="7">
        <v>60988.35</v>
      </c>
      <c r="J48" s="7">
        <v>26408.55</v>
      </c>
      <c r="K48" s="7">
        <v>21656.1</v>
      </c>
      <c r="L48" s="7">
        <v>22969.35</v>
      </c>
      <c r="M48" s="7">
        <v>2907.05</v>
      </c>
      <c r="N48" s="10">
        <v>369.95</v>
      </c>
      <c r="O48" s="10"/>
    </row>
    <row r="49" spans="2:15">
      <c r="B49">
        <v>21</v>
      </c>
      <c r="D49" s="7"/>
      <c r="E49" s="9">
        <v>383524.14285714284</v>
      </c>
      <c r="F49" s="9">
        <v>235423.14285714287</v>
      </c>
      <c r="G49" s="7">
        <v>143150.47619047618</v>
      </c>
      <c r="H49" s="7">
        <v>143104.71428571429</v>
      </c>
      <c r="I49" s="7">
        <v>58084.142857142855</v>
      </c>
      <c r="J49" s="7">
        <v>25151</v>
      </c>
      <c r="K49" s="7">
        <v>20624.857142857141</v>
      </c>
      <c r="L49" s="7">
        <v>21875.571428571428</v>
      </c>
      <c r="M49" s="7">
        <v>2768.6190476190477</v>
      </c>
      <c r="N49" s="10">
        <v>352.33333333333331</v>
      </c>
      <c r="O49" s="10"/>
    </row>
    <row r="50" spans="2:15">
      <c r="B50">
        <v>22</v>
      </c>
      <c r="D50" s="7"/>
      <c r="E50" s="9">
        <v>366091.22727272729</v>
      </c>
      <c r="F50" s="9">
        <v>224722.09090909091</v>
      </c>
      <c r="G50" s="7">
        <v>136643.63636363635</v>
      </c>
      <c r="H50" s="7">
        <v>136599.95454545456</v>
      </c>
      <c r="I50" s="7">
        <v>55443.954545454544</v>
      </c>
      <c r="J50" s="7">
        <v>24007.772727272728</v>
      </c>
      <c r="K50" s="7">
        <v>19687.363636363636</v>
      </c>
      <c r="L50" s="7">
        <v>20881.227272727272</v>
      </c>
      <c r="M50" s="7">
        <v>2642.7727272727275</v>
      </c>
      <c r="N50" s="10">
        <v>336.31818181818181</v>
      </c>
      <c r="O50" s="10"/>
    </row>
    <row r="51" spans="2:15">
      <c r="B51">
        <v>23</v>
      </c>
      <c r="D51" s="7"/>
      <c r="E51" s="9">
        <v>350174.21739130432</v>
      </c>
      <c r="F51" s="9">
        <v>214951.5652173913</v>
      </c>
      <c r="G51" s="7">
        <v>130702.60869565218</v>
      </c>
      <c r="H51" s="7">
        <v>130660.82608695653</v>
      </c>
      <c r="I51" s="7">
        <v>53033.34782608696</v>
      </c>
      <c r="J51" s="7">
        <v>22963.956521739132</v>
      </c>
      <c r="K51" s="7">
        <v>18831.391304347828</v>
      </c>
      <c r="L51" s="7">
        <v>19973.347826086956</v>
      </c>
      <c r="M51" s="7">
        <v>2527.8695652173915</v>
      </c>
      <c r="N51" s="10">
        <v>321.69565217391306</v>
      </c>
      <c r="O51" s="10"/>
    </row>
    <row r="52" spans="2:15">
      <c r="B52">
        <v>24</v>
      </c>
      <c r="D52" s="7"/>
      <c r="E52" s="9">
        <v>335583.625</v>
      </c>
      <c r="F52" s="9">
        <v>205995.25</v>
      </c>
      <c r="G52" s="7">
        <v>125256.66666666667</v>
      </c>
      <c r="H52" s="7">
        <v>125216.625</v>
      </c>
      <c r="I52" s="7">
        <v>50823.625</v>
      </c>
      <c r="J52" s="7">
        <v>22007.125</v>
      </c>
      <c r="K52" s="7">
        <v>18046.75</v>
      </c>
      <c r="L52" s="7">
        <v>19141.125</v>
      </c>
      <c r="M52" s="7">
        <v>2422.5416666666665</v>
      </c>
      <c r="N52" s="10">
        <v>308.29166666666669</v>
      </c>
      <c r="O52" s="10"/>
    </row>
    <row r="53" spans="2:15">
      <c r="B53">
        <v>25</v>
      </c>
      <c r="D53" s="7"/>
      <c r="E53" s="9">
        <v>322160.28000000003</v>
      </c>
      <c r="F53" s="9">
        <v>197755.44</v>
      </c>
      <c r="G53" s="7">
        <v>120246.39999999999</v>
      </c>
      <c r="H53" s="7">
        <v>120207.96</v>
      </c>
      <c r="I53" s="7">
        <v>48790.68</v>
      </c>
      <c r="J53" s="7">
        <v>21126.84</v>
      </c>
      <c r="K53" s="7">
        <v>17324.88</v>
      </c>
      <c r="L53" s="7">
        <v>18375.48</v>
      </c>
      <c r="M53" s="7">
        <v>2325.64</v>
      </c>
      <c r="N53" s="10">
        <v>295.95999999999998</v>
      </c>
      <c r="O53" s="10"/>
    </row>
    <row r="54" spans="2:15">
      <c r="B54">
        <v>26</v>
      </c>
      <c r="D54" s="7"/>
      <c r="E54" s="9">
        <v>309769.5</v>
      </c>
      <c r="F54" s="9">
        <v>190149.46153846153</v>
      </c>
      <c r="G54" s="7">
        <v>115621.53846153847</v>
      </c>
      <c r="H54" s="7">
        <v>115584.57692307692</v>
      </c>
      <c r="I54" s="7">
        <v>46914.115384615383</v>
      </c>
      <c r="J54" s="7">
        <v>20314.26923076923</v>
      </c>
      <c r="K54" s="7">
        <v>16658.538461538461</v>
      </c>
      <c r="L54" s="7">
        <v>17668.73076923077</v>
      </c>
      <c r="M54" s="7">
        <v>2236.1923076923076</v>
      </c>
      <c r="N54" s="10">
        <v>284.57692307692309</v>
      </c>
      <c r="O54" s="10"/>
    </row>
    <row r="55" spans="2:15">
      <c r="B55">
        <v>27</v>
      </c>
      <c r="D55" s="7"/>
      <c r="E55" s="9">
        <v>298296.55555555556</v>
      </c>
      <c r="F55" s="9">
        <v>183106.88888888888</v>
      </c>
      <c r="G55" s="7">
        <v>111339.25925925926</v>
      </c>
      <c r="H55" s="7">
        <v>111303.66666666667</v>
      </c>
      <c r="I55" s="7">
        <v>45176.555555555555</v>
      </c>
      <c r="J55" s="7">
        <v>19561.888888888891</v>
      </c>
      <c r="K55" s="7">
        <v>16041.555555555555</v>
      </c>
      <c r="L55" s="7">
        <v>17014.333333333332</v>
      </c>
      <c r="M55" s="7">
        <v>2153.3703703703704</v>
      </c>
      <c r="N55" s="10">
        <v>274.03703703703701</v>
      </c>
      <c r="O55" s="10"/>
    </row>
    <row r="56" spans="2:15">
      <c r="B56">
        <v>28</v>
      </c>
      <c r="D56" s="7"/>
      <c r="E56" s="9">
        <v>287643.10714285716</v>
      </c>
      <c r="F56" s="9">
        <v>176567.35714285713</v>
      </c>
      <c r="G56" s="7">
        <v>107362.85714285714</v>
      </c>
      <c r="H56" s="7">
        <v>107328.53571428571</v>
      </c>
      <c r="I56" s="7">
        <v>43563.107142857145</v>
      </c>
      <c r="J56" s="7">
        <v>18863.25</v>
      </c>
      <c r="K56" s="7">
        <v>15468.642857142857</v>
      </c>
      <c r="L56" s="7">
        <v>16406.678571428572</v>
      </c>
      <c r="M56" s="7">
        <v>2076.4642857142858</v>
      </c>
      <c r="N56" s="10">
        <v>264.25</v>
      </c>
      <c r="O56" s="10"/>
    </row>
    <row r="57" spans="2:15">
      <c r="B57">
        <v>29</v>
      </c>
      <c r="D57" s="7"/>
      <c r="E57" s="9">
        <v>277724.37931034481</v>
      </c>
      <c r="F57" s="9">
        <v>170478.8275862069</v>
      </c>
      <c r="G57" s="7">
        <v>103660.68965517242</v>
      </c>
      <c r="H57" s="7">
        <v>103627.55172413793</v>
      </c>
      <c r="I57" s="7">
        <v>42060.931034482761</v>
      </c>
      <c r="J57" s="7">
        <v>18212.793103448275</v>
      </c>
      <c r="K57" s="7">
        <v>14935.241379310344</v>
      </c>
      <c r="L57" s="7">
        <v>15840.931034482759</v>
      </c>
      <c r="M57" s="7">
        <v>2004.8620689655172</v>
      </c>
      <c r="N57" s="10">
        <v>255.13793103448276</v>
      </c>
      <c r="O57" s="10"/>
    </row>
    <row r="58" spans="2:15">
      <c r="B58">
        <v>30</v>
      </c>
      <c r="D58" s="7"/>
      <c r="E58" s="9">
        <v>268466.90000000002</v>
      </c>
      <c r="F58" s="9">
        <v>164796.20000000001</v>
      </c>
      <c r="G58" s="7">
        <v>100205.33333333333</v>
      </c>
      <c r="H58" s="7">
        <v>100173.3</v>
      </c>
      <c r="I58" s="7">
        <v>40658.9</v>
      </c>
      <c r="J58" s="7">
        <v>17605.7</v>
      </c>
      <c r="K58" s="7">
        <v>14437.4</v>
      </c>
      <c r="L58" s="7">
        <v>15312.9</v>
      </c>
      <c r="M58" s="7">
        <v>1938.0333333333333</v>
      </c>
      <c r="N58" s="10">
        <v>246.63333333333333</v>
      </c>
      <c r="O58" s="10"/>
    </row>
    <row r="59" spans="2:15">
      <c r="B59">
        <v>31</v>
      </c>
      <c r="D59" s="7"/>
      <c r="E59" s="9">
        <v>259806.67741935485</v>
      </c>
      <c r="F59" s="9">
        <v>159480.19354838709</v>
      </c>
      <c r="G59" s="7">
        <v>96972.903225806454</v>
      </c>
      <c r="H59" s="7">
        <v>96941.903225806454</v>
      </c>
      <c r="I59" s="7">
        <v>39347.322580645159</v>
      </c>
      <c r="J59" s="7">
        <v>17037.774193548386</v>
      </c>
      <c r="K59" s="7">
        <v>13971.677419354839</v>
      </c>
      <c r="L59" s="7">
        <v>14818.935483870968</v>
      </c>
      <c r="M59" s="7">
        <v>1875.516129032258</v>
      </c>
      <c r="N59" s="10">
        <v>238.67741935483872</v>
      </c>
      <c r="O59" s="10"/>
    </row>
    <row r="60" spans="2:15">
      <c r="B60">
        <v>32</v>
      </c>
      <c r="D60" s="7"/>
      <c r="E60" s="9">
        <v>251687.71875</v>
      </c>
      <c r="F60" s="7">
        <v>154496.4375</v>
      </c>
      <c r="G60" s="7">
        <v>93942.5</v>
      </c>
      <c r="H60" s="7">
        <v>93912.46875</v>
      </c>
      <c r="I60" s="7">
        <v>38117.71875</v>
      </c>
      <c r="J60" s="7">
        <v>16505.34375</v>
      </c>
      <c r="K60" s="7">
        <v>13535.0625</v>
      </c>
      <c r="L60" s="7">
        <v>14355.84375</v>
      </c>
      <c r="M60" s="7">
        <v>1816.90625</v>
      </c>
      <c r="N60" s="10">
        <v>231.21875</v>
      </c>
      <c r="O60" s="10"/>
    </row>
    <row r="61" spans="2:15">
      <c r="B61">
        <v>33</v>
      </c>
      <c r="D61" s="7"/>
      <c r="E61" s="9">
        <v>244060.81818181818</v>
      </c>
      <c r="F61" s="7">
        <v>149814.72727272726</v>
      </c>
      <c r="G61" s="7">
        <v>91095.757575757569</v>
      </c>
      <c r="H61" s="7">
        <v>91066.636363636368</v>
      </c>
      <c r="I61" s="7">
        <v>36962.63636363636</v>
      </c>
      <c r="J61" s="7">
        <v>16005.181818181818</v>
      </c>
      <c r="K61" s="7">
        <v>13124.90909090909</v>
      </c>
      <c r="L61" s="7">
        <v>13920.818181818182</v>
      </c>
      <c r="M61" s="7">
        <v>1761.8484848484848</v>
      </c>
      <c r="N61" s="10">
        <v>224.21212121212122</v>
      </c>
      <c r="O61" s="10"/>
    </row>
    <row r="62" spans="2:15">
      <c r="B62">
        <v>34</v>
      </c>
      <c r="D62" s="7"/>
      <c r="E62" s="9">
        <v>236882.5588235294</v>
      </c>
      <c r="F62" s="7">
        <v>145408.41176470587</v>
      </c>
      <c r="G62" s="7">
        <v>88416.470588235301</v>
      </c>
      <c r="H62" s="7">
        <v>88388.205882352937</v>
      </c>
      <c r="I62" s="7">
        <v>35875.5</v>
      </c>
      <c r="J62" s="7">
        <v>15534.441176470587</v>
      </c>
      <c r="K62" s="7">
        <v>12738.882352941177</v>
      </c>
      <c r="L62" s="7">
        <v>13511.382352941177</v>
      </c>
      <c r="M62" s="7">
        <v>1710.0294117647059</v>
      </c>
      <c r="N62" s="10">
        <v>217.61764705882354</v>
      </c>
      <c r="O62" s="10"/>
    </row>
    <row r="63" spans="2:15">
      <c r="B63">
        <v>35</v>
      </c>
      <c r="D63" s="7"/>
      <c r="E63" s="9">
        <v>230114.48571428572</v>
      </c>
      <c r="F63" s="7">
        <v>141253.88571428572</v>
      </c>
      <c r="G63" s="7">
        <v>85890.28571428571</v>
      </c>
      <c r="H63" s="7">
        <v>85862.828571428574</v>
      </c>
      <c r="I63" s="7">
        <v>34850.485714285714</v>
      </c>
      <c r="J63" s="7">
        <v>15090.6</v>
      </c>
      <c r="K63" s="7">
        <v>12374.914285714285</v>
      </c>
      <c r="L63" s="7">
        <v>13125.342857142858</v>
      </c>
      <c r="M63" s="7">
        <v>1661.1714285714286</v>
      </c>
      <c r="N63" s="10">
        <v>211.4</v>
      </c>
      <c r="O63" s="10"/>
    </row>
    <row r="64" spans="2:15">
      <c r="B64">
        <v>36</v>
      </c>
      <c r="D64" s="7"/>
      <c r="E64" s="9">
        <v>223722.41666666666</v>
      </c>
      <c r="F64" s="7">
        <v>137330.16666666666</v>
      </c>
      <c r="G64" s="7">
        <v>83504.444444444438</v>
      </c>
      <c r="H64" s="7">
        <v>83477.75</v>
      </c>
      <c r="I64" s="7">
        <v>33882.416666666664</v>
      </c>
      <c r="J64" s="7">
        <v>14671.416666666666</v>
      </c>
      <c r="K64" s="7">
        <v>12031.166666666666</v>
      </c>
      <c r="L64" s="7">
        <v>12760.75</v>
      </c>
      <c r="M64" s="7">
        <v>1615.0277777777778</v>
      </c>
      <c r="N64" s="10">
        <v>205.52777777777777</v>
      </c>
      <c r="O64" s="10"/>
    </row>
    <row r="65" spans="2:15">
      <c r="B65">
        <v>37</v>
      </c>
      <c r="D65" s="7"/>
      <c r="E65" s="9">
        <v>217675.86486486485</v>
      </c>
      <c r="F65" s="7">
        <v>133618.54054054053</v>
      </c>
      <c r="G65" s="7">
        <v>81247.567567567574</v>
      </c>
      <c r="H65" s="7">
        <v>81221.5945945946</v>
      </c>
      <c r="I65" s="7">
        <v>32966.675675675673</v>
      </c>
      <c r="J65" s="7">
        <v>14274.891891891892</v>
      </c>
      <c r="K65" s="7">
        <v>11706</v>
      </c>
      <c r="L65" s="7">
        <v>12415.864864864865</v>
      </c>
      <c r="M65" s="7">
        <v>1571.3783783783783</v>
      </c>
      <c r="N65" s="10">
        <v>199.97297297297297</v>
      </c>
      <c r="O65" s="10"/>
    </row>
    <row r="66" spans="2:15">
      <c r="B66">
        <v>38</v>
      </c>
      <c r="D66" s="7"/>
      <c r="E66" s="9">
        <v>211947.55263157896</v>
      </c>
      <c r="F66" s="7">
        <v>130102.26315789473</v>
      </c>
      <c r="G66" s="7">
        <v>79109.473684210519</v>
      </c>
      <c r="H66" s="7">
        <v>79084.18421052632</v>
      </c>
      <c r="I66" s="7">
        <v>32099.13157894737</v>
      </c>
      <c r="J66" s="7">
        <v>13899.236842105263</v>
      </c>
      <c r="K66" s="7">
        <v>11397.947368421053</v>
      </c>
      <c r="L66" s="7">
        <v>12089.131578947368</v>
      </c>
      <c r="M66" s="7">
        <v>1530.0263157894738</v>
      </c>
      <c r="N66" s="10">
        <v>194.71052631578948</v>
      </c>
      <c r="O66" s="10"/>
    </row>
    <row r="67" spans="2:15">
      <c r="B67">
        <v>39</v>
      </c>
      <c r="D67" s="7"/>
      <c r="E67" s="9">
        <v>206513</v>
      </c>
      <c r="F67" s="7">
        <v>126766.30769230769</v>
      </c>
      <c r="G67" s="7">
        <v>77081.025641025641</v>
      </c>
      <c r="H67" s="7">
        <v>77056.38461538461</v>
      </c>
      <c r="I67" s="7">
        <v>31276.076923076922</v>
      </c>
      <c r="J67" s="7">
        <v>13542.846153846154</v>
      </c>
      <c r="K67" s="7">
        <v>11105.692307692309</v>
      </c>
      <c r="L67" s="7">
        <v>11779.153846153846</v>
      </c>
      <c r="M67" s="7">
        <v>1490.7948717948718</v>
      </c>
      <c r="N67" s="10">
        <v>189.71794871794873</v>
      </c>
      <c r="O67" s="10"/>
    </row>
    <row r="68" spans="2:15">
      <c r="B68">
        <v>40</v>
      </c>
      <c r="D68" s="7"/>
      <c r="E68" s="9">
        <v>201350.17499999999</v>
      </c>
      <c r="F68" s="7">
        <v>123597.15</v>
      </c>
      <c r="G68" s="7">
        <v>75154</v>
      </c>
      <c r="H68" s="7">
        <v>75129.975000000006</v>
      </c>
      <c r="I68" s="7">
        <v>30494.174999999999</v>
      </c>
      <c r="J68" s="7">
        <v>13204.275</v>
      </c>
      <c r="K68" s="7">
        <v>10828.05</v>
      </c>
      <c r="L68" s="7">
        <v>11484.674999999999</v>
      </c>
      <c r="M68" s="7">
        <v>1453.5250000000001</v>
      </c>
      <c r="N68" s="10">
        <v>184.97499999999999</v>
      </c>
      <c r="O68" s="10"/>
    </row>
    <row r="69" spans="2:15">
      <c r="B69">
        <v>41</v>
      </c>
      <c r="D69" s="7"/>
      <c r="E69" s="9">
        <v>196439.19512195123</v>
      </c>
      <c r="F69" s="7">
        <v>120582.58536585367</v>
      </c>
      <c r="G69" s="7">
        <v>73320.975609756104</v>
      </c>
      <c r="H69" s="7">
        <v>73297.536585365859</v>
      </c>
      <c r="I69" s="7">
        <v>29750.414634146342</v>
      </c>
      <c r="J69" s="7">
        <v>12882.219512195123</v>
      </c>
      <c r="K69" s="7">
        <v>10563.951219512195</v>
      </c>
      <c r="L69" s="7">
        <v>11204.560975609756</v>
      </c>
      <c r="M69" s="7">
        <v>1418.0731707317073</v>
      </c>
      <c r="N69" s="10">
        <v>180.46341463414635</v>
      </c>
      <c r="O69" s="10"/>
    </row>
    <row r="70" spans="2:15">
      <c r="B70">
        <v>42</v>
      </c>
      <c r="D70" s="7"/>
      <c r="E70" s="9">
        <v>191762.07142857142</v>
      </c>
      <c r="F70" s="7">
        <v>117711.57142857143</v>
      </c>
      <c r="G70" s="7">
        <v>71575.238095238092</v>
      </c>
      <c r="H70" s="7">
        <v>71552.357142857145</v>
      </c>
      <c r="I70" s="7">
        <v>29042.071428571428</v>
      </c>
      <c r="J70" s="7">
        <v>12575.5</v>
      </c>
      <c r="K70" s="7">
        <v>10312.428571428571</v>
      </c>
      <c r="L70" s="7">
        <v>10937.785714285714</v>
      </c>
      <c r="M70" s="7">
        <v>1384.3095238095239</v>
      </c>
      <c r="N70" s="10">
        <v>176.16666666666666</v>
      </c>
      <c r="O70" s="10"/>
    </row>
    <row r="71" spans="2:15">
      <c r="B71">
        <v>43</v>
      </c>
      <c r="D71" s="7"/>
      <c r="E71" s="9">
        <v>187302.48837209304</v>
      </c>
      <c r="F71" s="7">
        <v>114974.09302325582</v>
      </c>
      <c r="G71" s="7">
        <v>69910.69767441861</v>
      </c>
      <c r="H71" s="7">
        <v>69888.348837209298</v>
      </c>
      <c r="I71" s="7">
        <v>28366.674418604653</v>
      </c>
      <c r="J71" s="7">
        <v>12283.046511627907</v>
      </c>
      <c r="K71" s="7">
        <v>10072.60465116279</v>
      </c>
      <c r="L71" s="7">
        <v>10683.418604651162</v>
      </c>
      <c r="M71" s="7">
        <v>1352.1162790697674</v>
      </c>
      <c r="N71" s="10">
        <v>172.06976744186048</v>
      </c>
      <c r="O71" s="10"/>
    </row>
    <row r="72" spans="2:15">
      <c r="B72">
        <v>44</v>
      </c>
      <c r="D72" s="7"/>
      <c r="E72" s="9">
        <v>183045.61363636365</v>
      </c>
      <c r="F72" s="7">
        <v>112361.04545454546</v>
      </c>
      <c r="G72" s="7">
        <v>68321.818181818177</v>
      </c>
      <c r="H72" s="7">
        <v>68299.977272727279</v>
      </c>
      <c r="I72" s="7">
        <v>27721.977272727272</v>
      </c>
      <c r="J72" s="7">
        <v>12003.886363636364</v>
      </c>
      <c r="K72" s="7">
        <v>9843.681818181818</v>
      </c>
      <c r="L72" s="7">
        <v>10440.613636363636</v>
      </c>
      <c r="M72" s="7">
        <v>1321.3863636363637</v>
      </c>
      <c r="N72" s="10">
        <v>168.15909090909091</v>
      </c>
      <c r="O72" s="10"/>
    </row>
    <row r="73" spans="2:15">
      <c r="B73">
        <v>45</v>
      </c>
      <c r="D73" s="7"/>
      <c r="E73" s="9">
        <v>178977.93333333332</v>
      </c>
      <c r="F73" s="7">
        <v>109864.13333333333</v>
      </c>
      <c r="G73" s="7">
        <v>66803.555555555562</v>
      </c>
      <c r="H73" s="7">
        <v>66782.2</v>
      </c>
      <c r="I73" s="7">
        <v>27105.933333333334</v>
      </c>
      <c r="J73" s="7">
        <v>11737.133333333333</v>
      </c>
      <c r="K73" s="7">
        <v>9624.9333333333325</v>
      </c>
      <c r="L73" s="7">
        <v>10208.6</v>
      </c>
      <c r="M73" s="7">
        <v>1292.0222222222221</v>
      </c>
      <c r="N73" s="10">
        <v>164.42222222222222</v>
      </c>
      <c r="O73" s="10"/>
    </row>
    <row r="74" spans="2:15">
      <c r="B74">
        <v>46</v>
      </c>
      <c r="D74" s="7"/>
      <c r="E74" s="9">
        <v>175087.10869565216</v>
      </c>
      <c r="F74" s="7">
        <v>107475.78260869565</v>
      </c>
      <c r="G74" s="7">
        <v>65351.304347826088</v>
      </c>
      <c r="H74" s="7">
        <v>65330.413043478264</v>
      </c>
      <c r="I74" s="7">
        <v>26516.67391304348</v>
      </c>
      <c r="J74" s="7">
        <v>11481.978260869566</v>
      </c>
      <c r="K74" s="7">
        <v>9415.6956521739139</v>
      </c>
      <c r="L74" s="7">
        <v>9986.673913043478</v>
      </c>
      <c r="M74" s="7">
        <v>1263.9347826086957</v>
      </c>
      <c r="N74" s="10">
        <v>160.84782608695653</v>
      </c>
      <c r="O74" s="10"/>
    </row>
    <row r="75" spans="2:15">
      <c r="B75">
        <v>47</v>
      </c>
      <c r="D75" s="7"/>
      <c r="E75" s="9">
        <v>171361.85106382979</v>
      </c>
      <c r="F75" s="7">
        <v>105189.06382978724</v>
      </c>
      <c r="G75" s="7">
        <v>63960.851063829788</v>
      </c>
      <c r="H75" s="7">
        <v>63940.404255319147</v>
      </c>
      <c r="I75" s="7">
        <v>25952.489361702126</v>
      </c>
      <c r="J75" s="7">
        <v>11237.680851063829</v>
      </c>
      <c r="K75" s="7">
        <v>9215.3617021276605</v>
      </c>
      <c r="L75" s="7">
        <v>9774.1914893617013</v>
      </c>
      <c r="M75" s="7">
        <v>1237.0425531914893</v>
      </c>
      <c r="N75" s="10">
        <v>157.42553191489361</v>
      </c>
      <c r="O75" s="10"/>
    </row>
    <row r="76" spans="2:15">
      <c r="B76">
        <v>48</v>
      </c>
      <c r="D76" s="7"/>
      <c r="E76" s="9">
        <v>167791.8125</v>
      </c>
      <c r="F76" s="7">
        <v>102997.625</v>
      </c>
      <c r="G76" s="7">
        <v>62628.333333333336</v>
      </c>
      <c r="H76" s="7">
        <v>62608.3125</v>
      </c>
      <c r="I76" s="7">
        <v>25411.8125</v>
      </c>
      <c r="J76" s="7">
        <v>11003.5625</v>
      </c>
      <c r="K76" s="7">
        <v>9023.375</v>
      </c>
      <c r="L76" s="7">
        <v>9570.5625</v>
      </c>
      <c r="M76" s="7">
        <v>1211.2708333333333</v>
      </c>
      <c r="N76" s="10">
        <v>154.14583333333334</v>
      </c>
      <c r="O76" s="10"/>
    </row>
    <row r="77" spans="2:15">
      <c r="B77">
        <v>49</v>
      </c>
      <c r="D77" s="7"/>
      <c r="E77" s="9">
        <v>164367.48979591837</v>
      </c>
      <c r="F77" s="7">
        <v>100895.63265306123</v>
      </c>
      <c r="G77" s="7">
        <v>61350.204081632655</v>
      </c>
      <c r="H77" s="7">
        <v>61330.591836734697</v>
      </c>
      <c r="I77" s="7">
        <v>24893.204081632652</v>
      </c>
      <c r="J77" s="7">
        <v>10779</v>
      </c>
      <c r="K77" s="7">
        <v>8839.224489795919</v>
      </c>
      <c r="L77" s="7">
        <v>9375.2448979591845</v>
      </c>
      <c r="M77" s="7">
        <v>1186.5510204081634</v>
      </c>
      <c r="N77" s="10">
        <v>151</v>
      </c>
      <c r="O77" s="10"/>
    </row>
    <row r="78" spans="2:15">
      <c r="B78">
        <v>50</v>
      </c>
      <c r="D78" s="7"/>
      <c r="E78" s="9">
        <v>161080.14000000001</v>
      </c>
      <c r="F78" s="7">
        <v>98877.72</v>
      </c>
      <c r="G78" s="7">
        <v>60123.199999999997</v>
      </c>
      <c r="H78" s="7">
        <v>60103.98</v>
      </c>
      <c r="I78" s="7">
        <v>24395.34</v>
      </c>
      <c r="J78" s="7">
        <v>10563.42</v>
      </c>
      <c r="K78" s="7">
        <v>8662.44</v>
      </c>
      <c r="L78" s="7">
        <v>9187.74</v>
      </c>
      <c r="M78" s="7">
        <v>1162.82</v>
      </c>
      <c r="N78" s="10">
        <v>147.97999999999999</v>
      </c>
      <c r="O78" s="10"/>
    </row>
    <row r="79" spans="2:15">
      <c r="B79">
        <v>51</v>
      </c>
      <c r="D79" s="7"/>
      <c r="E79" s="9">
        <v>157921.70588235295</v>
      </c>
      <c r="F79" s="7">
        <v>96938.941176470587</v>
      </c>
      <c r="G79" s="7">
        <v>58944.313725490196</v>
      </c>
      <c r="H79" s="7">
        <v>58925.470588235294</v>
      </c>
      <c r="I79" s="7">
        <v>23917</v>
      </c>
      <c r="J79" s="7">
        <v>10356.294117647059</v>
      </c>
      <c r="K79" s="7">
        <v>8492.5882352941171</v>
      </c>
      <c r="L79" s="7">
        <v>9007.5882352941171</v>
      </c>
      <c r="M79" s="7">
        <v>1140.0196078431372</v>
      </c>
      <c r="N79" s="10">
        <v>145.07843137254903</v>
      </c>
      <c r="O79" s="10"/>
    </row>
    <row r="80" spans="2:15">
      <c r="B80">
        <v>52</v>
      </c>
      <c r="D80" s="7"/>
      <c r="E80" s="7">
        <v>154884.75</v>
      </c>
      <c r="F80" s="7">
        <v>95074.730769230766</v>
      </c>
      <c r="G80" s="7">
        <v>57810.769230769234</v>
      </c>
      <c r="H80" s="7">
        <v>57792.288461538461</v>
      </c>
      <c r="I80" s="7">
        <v>23457.057692307691</v>
      </c>
      <c r="J80" s="7">
        <v>10157.134615384615</v>
      </c>
      <c r="K80" s="7">
        <v>8329.2692307692305</v>
      </c>
      <c r="L80" s="7">
        <v>8834.3653846153848</v>
      </c>
      <c r="M80" s="7">
        <v>1118.0961538461538</v>
      </c>
      <c r="N80" s="10">
        <v>142.28846153846155</v>
      </c>
      <c r="O80" s="10"/>
    </row>
    <row r="81" spans="2:15">
      <c r="B81">
        <v>53</v>
      </c>
      <c r="D81" s="7"/>
      <c r="E81" s="7">
        <v>151962.39622641509</v>
      </c>
      <c r="F81" s="7">
        <v>93280.867924528298</v>
      </c>
      <c r="G81" s="7">
        <v>56720</v>
      </c>
      <c r="H81" s="7">
        <v>56701.867924528298</v>
      </c>
      <c r="I81" s="7">
        <v>23014.471698113208</v>
      </c>
      <c r="J81" s="7">
        <v>9965.4905660377353</v>
      </c>
      <c r="K81" s="7">
        <v>8172.1132075471696</v>
      </c>
      <c r="L81" s="7">
        <v>8667.6792452830196</v>
      </c>
      <c r="M81" s="7">
        <v>1097</v>
      </c>
      <c r="N81" s="10">
        <v>139.60377358490567</v>
      </c>
      <c r="O81" s="10"/>
    </row>
    <row r="82" spans="2:15">
      <c r="B82">
        <v>54</v>
      </c>
      <c r="D82" s="7"/>
      <c r="E82" s="7">
        <v>149148.27777777778</v>
      </c>
      <c r="F82" s="7">
        <v>91553.444444444438</v>
      </c>
      <c r="G82" s="7">
        <v>55669.629629629628</v>
      </c>
      <c r="H82" s="7">
        <v>55651.833333333336</v>
      </c>
      <c r="I82" s="7">
        <v>22588.277777777777</v>
      </c>
      <c r="J82" s="7">
        <v>9780.9444444444453</v>
      </c>
      <c r="K82" s="7">
        <v>8020.7777777777774</v>
      </c>
      <c r="L82" s="7">
        <v>8507.1666666666661</v>
      </c>
      <c r="M82" s="7">
        <v>1076.6851851851852</v>
      </c>
      <c r="N82" s="10">
        <v>137.0185185185185</v>
      </c>
      <c r="O82" s="10"/>
    </row>
    <row r="83" spans="2:15">
      <c r="B83">
        <v>55</v>
      </c>
      <c r="D83" s="7"/>
      <c r="E83" s="7">
        <v>146436.49090909091</v>
      </c>
      <c r="F83" s="7">
        <v>89888.836363636365</v>
      </c>
      <c r="G83" s="7">
        <v>54657.454545454544</v>
      </c>
      <c r="H83" s="7">
        <v>54639.981818181819</v>
      </c>
      <c r="I83" s="7">
        <v>22177.581818181818</v>
      </c>
      <c r="J83" s="7">
        <v>9603.1090909090908</v>
      </c>
      <c r="K83" s="7">
        <v>7874.9454545454546</v>
      </c>
      <c r="L83" s="7">
        <v>8352.4909090909096</v>
      </c>
      <c r="M83" s="7">
        <v>1057.1090909090908</v>
      </c>
      <c r="N83" s="10">
        <v>134.52727272727273</v>
      </c>
      <c r="O83" s="10"/>
    </row>
    <row r="84" spans="2:15">
      <c r="B84">
        <v>56</v>
      </c>
      <c r="D84" s="7"/>
      <c r="E84" s="7">
        <v>143821.55357142858</v>
      </c>
      <c r="F84" s="7">
        <v>88283.678571428565</v>
      </c>
      <c r="G84" s="7">
        <v>53681.428571428572</v>
      </c>
      <c r="H84" s="7">
        <v>53664.267857142855</v>
      </c>
      <c r="I84" s="7">
        <v>21781.553571428572</v>
      </c>
      <c r="J84" s="7">
        <v>9431.625</v>
      </c>
      <c r="K84" s="7">
        <v>7734.3214285714284</v>
      </c>
      <c r="L84" s="7">
        <v>8203.3392857142862</v>
      </c>
      <c r="M84" s="7">
        <v>1038.2321428571429</v>
      </c>
      <c r="N84" s="10">
        <v>132.125</v>
      </c>
      <c r="O84" s="10"/>
    </row>
    <row r="85" spans="2:15">
      <c r="B85">
        <v>57</v>
      </c>
      <c r="D85" s="7"/>
      <c r="E85" s="7">
        <v>141298.36842105264</v>
      </c>
      <c r="F85" s="7">
        <v>86734.84210526316</v>
      </c>
      <c r="G85" s="7">
        <v>52739.649122807015</v>
      </c>
      <c r="H85" s="7">
        <v>52722.789473684214</v>
      </c>
      <c r="I85" s="7">
        <v>21399.42105263158</v>
      </c>
      <c r="J85" s="7">
        <v>9266.1578947368416</v>
      </c>
      <c r="K85" s="7">
        <v>7598.6315789473683</v>
      </c>
      <c r="L85" s="7">
        <v>8059.4210526315792</v>
      </c>
      <c r="M85" s="7">
        <v>1020.0175438596491</v>
      </c>
      <c r="N85" s="10">
        <v>129.80701754385964</v>
      </c>
      <c r="O85" s="10"/>
    </row>
    <row r="86" spans="2:15">
      <c r="B86">
        <v>58</v>
      </c>
      <c r="D86" s="7"/>
      <c r="E86" s="7">
        <v>138862.18965517241</v>
      </c>
      <c r="F86" s="7">
        <v>85239.413793103449</v>
      </c>
      <c r="G86" s="7">
        <v>51830.34482758621</v>
      </c>
      <c r="H86" s="7">
        <v>51813.775862068964</v>
      </c>
      <c r="I86" s="7">
        <v>21030.46551724138</v>
      </c>
      <c r="J86" s="7">
        <v>9106.3965517241377</v>
      </c>
      <c r="K86" s="7">
        <v>7467.6206896551721</v>
      </c>
      <c r="L86" s="7">
        <v>7920.4655172413795</v>
      </c>
      <c r="M86" s="7">
        <v>1002.4310344827586</v>
      </c>
      <c r="N86" s="10">
        <v>127.56896551724138</v>
      </c>
      <c r="O86" s="10"/>
    </row>
    <row r="87" spans="2:15">
      <c r="B87">
        <v>59</v>
      </c>
      <c r="D87" s="7"/>
      <c r="E87" s="7">
        <v>136508.59322033898</v>
      </c>
      <c r="F87" s="7">
        <v>83794.677966101692</v>
      </c>
      <c r="G87" s="7">
        <v>50951.864406779663</v>
      </c>
      <c r="H87" s="7">
        <v>50935.576271186437</v>
      </c>
      <c r="I87" s="7">
        <v>20674.016949152541</v>
      </c>
      <c r="J87" s="7">
        <v>8952.0508474576272</v>
      </c>
      <c r="K87" s="7">
        <v>7341.0508474576272</v>
      </c>
      <c r="L87" s="7">
        <v>7786.2203389830511</v>
      </c>
      <c r="M87" s="7">
        <v>985.4406779661017</v>
      </c>
      <c r="N87" s="10">
        <v>125.40677966101696</v>
      </c>
      <c r="O87" s="10"/>
    </row>
    <row r="88" spans="2:15">
      <c r="B88">
        <v>60</v>
      </c>
      <c r="D88" s="7"/>
      <c r="E88" s="7">
        <v>134233.45000000001</v>
      </c>
      <c r="F88" s="7">
        <v>82398.100000000006</v>
      </c>
      <c r="G88" s="7">
        <v>50102.666666666664</v>
      </c>
      <c r="H88" s="7">
        <v>50086.65</v>
      </c>
      <c r="I88" s="7">
        <v>20329.45</v>
      </c>
      <c r="J88" s="7">
        <v>8802.85</v>
      </c>
      <c r="K88" s="7">
        <v>7218.7</v>
      </c>
      <c r="L88" s="7">
        <v>7656.45</v>
      </c>
      <c r="M88" s="7">
        <v>969.01666666666665</v>
      </c>
      <c r="N88" s="10">
        <v>123.31666666666666</v>
      </c>
      <c r="O88" s="10"/>
    </row>
    <row r="89" spans="2:15">
      <c r="B89">
        <v>61</v>
      </c>
      <c r="D89" s="7"/>
      <c r="E89" s="7">
        <v>132032.90163934426</v>
      </c>
      <c r="F89" s="7">
        <v>81047.311475409835</v>
      </c>
      <c r="G89" s="7">
        <v>49281.311475409835</v>
      </c>
      <c r="H89" s="7">
        <v>49265.557377049183</v>
      </c>
      <c r="I89" s="7">
        <v>19996.180327868853</v>
      </c>
      <c r="J89" s="7">
        <v>8658.5409836065573</v>
      </c>
      <c r="K89" s="7">
        <v>7100.3606557377052</v>
      </c>
      <c r="L89" s="7">
        <v>7530.9344262295081</v>
      </c>
      <c r="M89" s="7">
        <v>953.13114754098365</v>
      </c>
      <c r="N89" s="10">
        <v>121.29508196721312</v>
      </c>
      <c r="O89" s="10"/>
    </row>
    <row r="90" spans="2:15">
      <c r="B90">
        <v>62</v>
      </c>
      <c r="D90" s="7"/>
      <c r="E90" s="7">
        <v>129903.33870967742</v>
      </c>
      <c r="F90" s="7">
        <v>79740.096774193546</v>
      </c>
      <c r="G90" s="7">
        <v>48486.451612903227</v>
      </c>
      <c r="H90" s="7">
        <v>48470.951612903227</v>
      </c>
      <c r="I90" s="7">
        <v>19673.66129032258</v>
      </c>
      <c r="J90" s="7">
        <v>8518.8870967741932</v>
      </c>
      <c r="K90" s="7">
        <v>6985.8387096774195</v>
      </c>
      <c r="L90" s="7">
        <v>7409.4677419354839</v>
      </c>
      <c r="M90" s="7">
        <v>937.75806451612902</v>
      </c>
      <c r="N90" s="10">
        <v>119.33870967741936</v>
      </c>
      <c r="O90" s="10"/>
    </row>
    <row r="91" spans="2:15">
      <c r="B91">
        <v>63</v>
      </c>
      <c r="D91" s="7"/>
      <c r="E91" s="7">
        <v>127841.38095238095</v>
      </c>
      <c r="F91" s="7">
        <v>78474.380952380947</v>
      </c>
      <c r="G91" s="7">
        <v>47716.825396825399</v>
      </c>
      <c r="H91" s="7">
        <v>47701.571428571428</v>
      </c>
      <c r="I91" s="7">
        <v>19361.380952380954</v>
      </c>
      <c r="J91" s="7">
        <v>8383.6666666666661</v>
      </c>
      <c r="K91" s="7">
        <v>6874.9523809523807</v>
      </c>
      <c r="L91" s="7">
        <v>7291.8571428571431</v>
      </c>
      <c r="M91" s="7">
        <v>922.8730158730159</v>
      </c>
      <c r="N91" s="10">
        <v>117.44444444444444</v>
      </c>
      <c r="O91" s="10"/>
    </row>
    <row r="92" spans="2:15">
      <c r="B92">
        <v>64</v>
      </c>
      <c r="D92" s="7"/>
      <c r="E92" s="7">
        <v>125843.859375</v>
      </c>
      <c r="F92" s="7">
        <v>77248.21875</v>
      </c>
      <c r="G92" s="7">
        <v>46971.25</v>
      </c>
      <c r="H92" s="7">
        <v>46956.234375</v>
      </c>
      <c r="I92" s="7">
        <v>19058.859375</v>
      </c>
      <c r="J92" s="7">
        <v>8252.671875</v>
      </c>
      <c r="K92" s="7">
        <v>6767.53125</v>
      </c>
      <c r="L92" s="7">
        <v>7177.921875</v>
      </c>
      <c r="M92" s="7">
        <v>908.453125</v>
      </c>
      <c r="N92" s="10">
        <v>115.609375</v>
      </c>
      <c r="O92" s="10"/>
    </row>
    <row r="93" spans="2:15">
      <c r="B93">
        <v>65</v>
      </c>
      <c r="D93" s="9">
        <v>289387.95384615386</v>
      </c>
      <c r="E93" s="7">
        <v>123907.8</v>
      </c>
      <c r="F93" s="7">
        <v>76059.784615384619</v>
      </c>
      <c r="G93" s="7">
        <v>46248.615384615383</v>
      </c>
      <c r="H93" s="7">
        <v>46233.830769230772</v>
      </c>
      <c r="I93" s="7">
        <v>18765.646153846155</v>
      </c>
      <c r="J93" s="7">
        <v>8125.707692307692</v>
      </c>
      <c r="K93" s="7">
        <v>6663.4153846153849</v>
      </c>
      <c r="L93" s="7">
        <v>7067.4923076923078</v>
      </c>
      <c r="M93" s="7">
        <v>894.47692307692307</v>
      </c>
      <c r="N93" s="10">
        <v>113.83076923076923</v>
      </c>
      <c r="O93" s="10"/>
    </row>
    <row r="94" spans="2:15">
      <c r="B94">
        <v>66</v>
      </c>
      <c r="D94" s="9">
        <v>285003.2878787879</v>
      </c>
      <c r="E94" s="7">
        <v>122030.40909090909</v>
      </c>
      <c r="F94" s="7">
        <v>74907.363636363632</v>
      </c>
      <c r="G94" s="7">
        <v>45547.878787878784</v>
      </c>
      <c r="H94" s="7">
        <v>45533.318181818184</v>
      </c>
      <c r="I94" s="7">
        <v>18481.31818181818</v>
      </c>
      <c r="J94" s="7">
        <v>8002.590909090909</v>
      </c>
      <c r="K94" s="7">
        <v>6562.454545454545</v>
      </c>
      <c r="L94" s="7">
        <v>6960.409090909091</v>
      </c>
      <c r="M94" s="7">
        <v>880.92424242424238</v>
      </c>
      <c r="N94" s="10">
        <v>112.10606060606061</v>
      </c>
      <c r="O94" s="10"/>
    </row>
    <row r="95" spans="2:15">
      <c r="B95">
        <v>67</v>
      </c>
      <c r="D95" s="9">
        <v>280749.50746268657</v>
      </c>
      <c r="E95" s="7">
        <v>120209.05970149254</v>
      </c>
      <c r="F95" s="7">
        <v>73789.343283582086</v>
      </c>
      <c r="G95" s="7">
        <v>44868.059701492537</v>
      </c>
      <c r="H95" s="7">
        <v>44853.716417910451</v>
      </c>
      <c r="I95" s="7">
        <v>18205.4776119403</v>
      </c>
      <c r="J95" s="7">
        <v>7883.1492537313434</v>
      </c>
      <c r="K95" s="7">
        <v>6464.5074626865671</v>
      </c>
      <c r="L95" s="7">
        <v>6856.5223880597014</v>
      </c>
      <c r="M95" s="7">
        <v>867.77611940298505</v>
      </c>
      <c r="N95" s="10">
        <v>110.43283582089552</v>
      </c>
      <c r="O95" s="10"/>
    </row>
    <row r="96" spans="2:15">
      <c r="B96">
        <v>68</v>
      </c>
      <c r="D96" s="9">
        <v>276620.8382352941</v>
      </c>
      <c r="E96" s="7">
        <v>118441.2794117647</v>
      </c>
      <c r="F96" s="7">
        <v>72704.205882352937</v>
      </c>
      <c r="G96" s="7">
        <v>44208.23529411765</v>
      </c>
      <c r="H96" s="7">
        <v>44194.102941176468</v>
      </c>
      <c r="I96" s="7">
        <v>17937.75</v>
      </c>
      <c r="J96" s="7">
        <v>7767.2205882352937</v>
      </c>
      <c r="K96" s="7">
        <v>6369.4411764705883</v>
      </c>
      <c r="L96" s="7">
        <v>6755.6911764705883</v>
      </c>
      <c r="M96" s="7">
        <v>855.01470588235293</v>
      </c>
      <c r="N96" s="10">
        <v>108.80882352941177</v>
      </c>
      <c r="O96" s="10"/>
    </row>
    <row r="97" spans="2:15">
      <c r="B97">
        <v>69</v>
      </c>
      <c r="D97" s="9">
        <v>272611.84057971014</v>
      </c>
      <c r="E97" s="7">
        <v>116724.73913043478</v>
      </c>
      <c r="F97" s="7">
        <v>71650.521739130432</v>
      </c>
      <c r="G97" s="7">
        <v>43567.536231884056</v>
      </c>
      <c r="H97" s="7">
        <v>43553.608695652176</v>
      </c>
      <c r="I97" s="7">
        <v>17677.782608695652</v>
      </c>
      <c r="J97" s="7">
        <v>7654.652173913043</v>
      </c>
      <c r="K97" s="7">
        <v>6277.130434782609</v>
      </c>
      <c r="L97" s="7">
        <v>6657.782608695652</v>
      </c>
      <c r="M97" s="7">
        <v>842.62318840579712</v>
      </c>
      <c r="N97" s="10">
        <v>107.23188405797102</v>
      </c>
      <c r="O97" s="10"/>
    </row>
    <row r="98" spans="2:15">
      <c r="B98">
        <v>70</v>
      </c>
      <c r="D98" s="9">
        <v>268717.38571428572</v>
      </c>
      <c r="E98" s="7">
        <v>115057.24285714286</v>
      </c>
      <c r="F98" s="7">
        <v>70626.942857142858</v>
      </c>
      <c r="G98" s="7">
        <v>42945.142857142855</v>
      </c>
      <c r="H98" s="7">
        <v>42931.414285714287</v>
      </c>
      <c r="I98" s="7">
        <v>17425.242857142857</v>
      </c>
      <c r="J98" s="7">
        <v>7545.3</v>
      </c>
      <c r="K98" s="7">
        <v>6187.4571428571426</v>
      </c>
      <c r="L98" s="7">
        <v>6562.6714285714288</v>
      </c>
      <c r="M98" s="7">
        <v>830.58571428571429</v>
      </c>
      <c r="N98" s="10">
        <v>105.7</v>
      </c>
      <c r="O98" s="10"/>
    </row>
    <row r="99" spans="2:15">
      <c r="B99">
        <v>71</v>
      </c>
      <c r="D99" s="9">
        <v>264932.63380281691</v>
      </c>
      <c r="E99" s="7">
        <v>113436.71830985915</v>
      </c>
      <c r="F99" s="7">
        <v>69632.197183098586</v>
      </c>
      <c r="G99" s="7">
        <v>42340.281690140844</v>
      </c>
      <c r="H99" s="7">
        <v>42326.74647887324</v>
      </c>
      <c r="I99" s="7">
        <v>17179.816901408452</v>
      </c>
      <c r="J99" s="7">
        <v>7439.0281690140846</v>
      </c>
      <c r="K99" s="7">
        <v>6100.3098591549297</v>
      </c>
      <c r="L99" s="7">
        <v>6470.2394366197186</v>
      </c>
      <c r="M99" s="7">
        <v>818.88732394366195</v>
      </c>
      <c r="N99" s="10">
        <v>104.21126760563381</v>
      </c>
      <c r="O99" s="10"/>
    </row>
    <row r="100" spans="2:15">
      <c r="B100">
        <v>72</v>
      </c>
      <c r="D100" s="9">
        <v>261253.01388888888</v>
      </c>
      <c r="E100" s="7">
        <v>111861.20833333333</v>
      </c>
      <c r="F100" s="7">
        <v>68665.083333333328</v>
      </c>
      <c r="G100" s="7">
        <v>41752.222222222219</v>
      </c>
      <c r="H100" s="7">
        <v>41738.875</v>
      </c>
      <c r="I100" s="7">
        <v>16941.208333333332</v>
      </c>
      <c r="J100" s="7">
        <v>7335.708333333333</v>
      </c>
      <c r="K100" s="7">
        <v>6015.583333333333</v>
      </c>
      <c r="L100" s="7">
        <v>6380.375</v>
      </c>
      <c r="M100" s="7">
        <v>807.51388888888891</v>
      </c>
      <c r="N100" s="10">
        <v>102.76388888888889</v>
      </c>
      <c r="O100" s="10"/>
    </row>
    <row r="101" spans="2:15">
      <c r="B101">
        <v>73</v>
      </c>
      <c r="D101" s="9">
        <v>257674.20547945207</v>
      </c>
      <c r="E101" s="7">
        <v>110328.86301369863</v>
      </c>
      <c r="F101" s="7">
        <v>67724.465753424651</v>
      </c>
      <c r="G101" s="7">
        <v>41180.273972602743</v>
      </c>
      <c r="H101" s="7">
        <v>41167.109589041094</v>
      </c>
      <c r="I101" s="7">
        <v>16709.136986301372</v>
      </c>
      <c r="J101" s="7">
        <v>7235.2191780821922</v>
      </c>
      <c r="K101" s="7">
        <v>5933.178082191781</v>
      </c>
      <c r="L101" s="7">
        <v>6292.9726027397264</v>
      </c>
      <c r="M101" s="7">
        <v>796.45205479452056</v>
      </c>
      <c r="N101" s="10">
        <v>101.35616438356165</v>
      </c>
      <c r="O101" s="10"/>
    </row>
    <row r="102" spans="2:15">
      <c r="B102">
        <v>74</v>
      </c>
      <c r="D102" s="9">
        <v>254192.12162162163</v>
      </c>
      <c r="E102" s="7">
        <v>108837.93243243243</v>
      </c>
      <c r="F102" s="7">
        <v>66809.270270270266</v>
      </c>
      <c r="G102" s="7">
        <v>40623.783783783787</v>
      </c>
      <c r="H102" s="7">
        <v>40610.7972972973</v>
      </c>
      <c r="I102" s="7">
        <v>16483.337837837837</v>
      </c>
      <c r="J102" s="7">
        <v>7137.4459459459458</v>
      </c>
      <c r="K102" s="7">
        <v>5853</v>
      </c>
      <c r="L102" s="7">
        <v>6207.9324324324325</v>
      </c>
      <c r="M102" s="7">
        <v>785.68918918918916</v>
      </c>
      <c r="N102" s="10">
        <v>99.986486486486484</v>
      </c>
      <c r="O102" s="10"/>
    </row>
    <row r="103" spans="2:15">
      <c r="B103">
        <v>75</v>
      </c>
      <c r="D103" s="9">
        <v>250802.89333333334</v>
      </c>
      <c r="E103" s="7">
        <v>107386.76</v>
      </c>
      <c r="F103" s="7">
        <v>65918.48</v>
      </c>
      <c r="G103" s="7">
        <v>40082.133333333331</v>
      </c>
      <c r="H103" s="7">
        <v>40069.32</v>
      </c>
      <c r="I103" s="7">
        <v>16263.56</v>
      </c>
      <c r="J103" s="7">
        <v>7042.28</v>
      </c>
      <c r="K103" s="7">
        <v>5774.96</v>
      </c>
      <c r="L103" s="7">
        <v>6125.16</v>
      </c>
      <c r="M103" s="7">
        <v>775.21333333333337</v>
      </c>
      <c r="N103" s="10">
        <v>98.653333333333336</v>
      </c>
      <c r="O103" s="10"/>
    </row>
    <row r="104" spans="2:15">
      <c r="B104">
        <v>76</v>
      </c>
      <c r="D104" s="9">
        <v>247502.85526315789</v>
      </c>
      <c r="E104" s="7">
        <v>105973.77631578948</v>
      </c>
      <c r="F104" s="7">
        <v>65051.131578947367</v>
      </c>
      <c r="G104" s="7">
        <v>39554.73684210526</v>
      </c>
      <c r="H104" s="7">
        <v>39542.09210526316</v>
      </c>
      <c r="I104" s="7">
        <v>16049.565789473685</v>
      </c>
      <c r="J104" s="7">
        <v>6949.6184210526317</v>
      </c>
      <c r="K104" s="7">
        <v>5698.9736842105267</v>
      </c>
      <c r="L104" s="7">
        <v>6044.5657894736842</v>
      </c>
      <c r="M104" s="7">
        <v>765.01315789473688</v>
      </c>
      <c r="N104" s="10">
        <v>97.35526315789474</v>
      </c>
      <c r="O104" s="10"/>
    </row>
    <row r="105" spans="2:15">
      <c r="B105">
        <v>77</v>
      </c>
      <c r="D105" s="9">
        <v>244288.53246753247</v>
      </c>
      <c r="E105" s="7">
        <v>104597.49350649351</v>
      </c>
      <c r="F105" s="7">
        <v>64206.311688311689</v>
      </c>
      <c r="G105" s="7">
        <v>39041.038961038961</v>
      </c>
      <c r="H105" s="7">
        <v>39028.558441558438</v>
      </c>
      <c r="I105" s="7">
        <v>15841.129870129869</v>
      </c>
      <c r="J105" s="7">
        <v>6859.363636363636</v>
      </c>
      <c r="K105" s="7">
        <v>5624.9610389610389</v>
      </c>
      <c r="L105" s="7">
        <v>5966.0649350649346</v>
      </c>
      <c r="M105" s="7">
        <v>755.07792207792204</v>
      </c>
      <c r="N105" s="10">
        <v>96.090909090909093</v>
      </c>
      <c r="O105" s="10"/>
    </row>
    <row r="106" spans="2:15">
      <c r="B106">
        <v>78</v>
      </c>
      <c r="D106" s="9">
        <v>241156.62820512822</v>
      </c>
      <c r="E106" s="7">
        <v>103256.5</v>
      </c>
      <c r="F106" s="7">
        <v>63383.153846153844</v>
      </c>
      <c r="G106" s="7">
        <v>38540.51282051282</v>
      </c>
      <c r="H106" s="7">
        <v>38528.192307692305</v>
      </c>
      <c r="I106" s="7">
        <v>15638.038461538461</v>
      </c>
      <c r="J106" s="7">
        <v>6771.4230769230771</v>
      </c>
      <c r="K106" s="7">
        <v>5552.8461538461543</v>
      </c>
      <c r="L106" s="7">
        <v>5889.5769230769229</v>
      </c>
      <c r="M106" s="7">
        <v>745.39743589743591</v>
      </c>
      <c r="N106" s="10">
        <v>94.858974358974365</v>
      </c>
      <c r="O106" s="10"/>
    </row>
    <row r="107" spans="2:15">
      <c r="B107">
        <v>79</v>
      </c>
      <c r="D107" s="9">
        <v>238104.01265822785</v>
      </c>
      <c r="E107" s="7">
        <v>101949.45569620254</v>
      </c>
      <c r="F107" s="7">
        <v>62580.835443037977</v>
      </c>
      <c r="G107" s="7">
        <v>38052.6582278481</v>
      </c>
      <c r="H107" s="7">
        <v>38040.493670886077</v>
      </c>
      <c r="I107" s="7">
        <v>15440.088607594937</v>
      </c>
      <c r="J107" s="7">
        <v>6685.7088607594933</v>
      </c>
      <c r="K107" s="7">
        <v>5482.5569620253164</v>
      </c>
      <c r="L107" s="7">
        <v>5815.0253164556962</v>
      </c>
      <c r="M107" s="7">
        <v>735.96202531645565</v>
      </c>
      <c r="N107" s="10">
        <v>93.658227848101262</v>
      </c>
      <c r="O107" s="10"/>
    </row>
    <row r="108" spans="2:15">
      <c r="B108">
        <v>80</v>
      </c>
      <c r="D108" s="9">
        <v>235127.71249999999</v>
      </c>
      <c r="E108" s="7">
        <v>100675.08749999999</v>
      </c>
      <c r="F108" s="7">
        <v>61798.574999999997</v>
      </c>
      <c r="G108" s="7">
        <v>37577</v>
      </c>
      <c r="H108" s="7">
        <v>37564.987500000003</v>
      </c>
      <c r="I108" s="7">
        <v>15247.0875</v>
      </c>
      <c r="J108" s="7">
        <v>6602.1374999999998</v>
      </c>
      <c r="K108" s="7">
        <v>5414.0249999999996</v>
      </c>
      <c r="L108" s="7">
        <v>5742.3374999999996</v>
      </c>
      <c r="M108" s="7">
        <v>726.76250000000005</v>
      </c>
      <c r="N108" s="10">
        <v>92.487499999999997</v>
      </c>
      <c r="O108" s="10"/>
    </row>
    <row r="109" spans="2:15">
      <c r="B109">
        <v>81</v>
      </c>
      <c r="D109" s="9">
        <v>232224.90123456789</v>
      </c>
      <c r="E109" s="7">
        <v>99432.185185185182</v>
      </c>
      <c r="F109" s="7">
        <v>61035.629629629628</v>
      </c>
      <c r="G109" s="7">
        <v>37113.08641975309</v>
      </c>
      <c r="H109" s="7">
        <v>37101.222222222219</v>
      </c>
      <c r="I109" s="7">
        <v>15058.851851851852</v>
      </c>
      <c r="J109" s="7">
        <v>6520.6296296296296</v>
      </c>
      <c r="K109" s="7">
        <v>5347.1851851851852</v>
      </c>
      <c r="L109" s="7">
        <v>5671.4444444444443</v>
      </c>
      <c r="M109" s="7">
        <v>717.79012345679007</v>
      </c>
      <c r="N109" s="10">
        <v>91.345679012345684</v>
      </c>
      <c r="O109" s="10"/>
    </row>
    <row r="110" spans="2:15">
      <c r="B110">
        <v>82</v>
      </c>
      <c r="D110" s="9">
        <v>229392.89024390245</v>
      </c>
      <c r="E110" s="7">
        <v>98219.597560975613</v>
      </c>
      <c r="F110" s="7">
        <v>60291.292682926833</v>
      </c>
      <c r="G110" s="7">
        <v>36660.487804878052</v>
      </c>
      <c r="H110" s="7">
        <v>36648.768292682929</v>
      </c>
      <c r="I110" s="7">
        <v>14875.207317073171</v>
      </c>
      <c r="J110" s="7">
        <v>6441.1097560975613</v>
      </c>
      <c r="K110" s="7">
        <v>5281.9756097560976</v>
      </c>
      <c r="L110" s="7">
        <v>5602.2804878048782</v>
      </c>
      <c r="M110" s="7">
        <v>709.03658536585363</v>
      </c>
      <c r="N110" s="10">
        <v>90.231707317073173</v>
      </c>
      <c r="O110" s="10"/>
    </row>
    <row r="111" spans="2:15">
      <c r="B111">
        <v>83</v>
      </c>
      <c r="D111" s="9">
        <v>226629.1204819277</v>
      </c>
      <c r="E111" s="7">
        <v>97036.22891566265</v>
      </c>
      <c r="F111" s="7">
        <v>59564.891566265062</v>
      </c>
      <c r="G111" s="7">
        <v>36218.795180722889</v>
      </c>
      <c r="H111" s="7">
        <v>36207.216867469877</v>
      </c>
      <c r="I111" s="7">
        <v>14695.987951807228</v>
      </c>
      <c r="J111" s="7">
        <v>6363.5060240963858</v>
      </c>
      <c r="K111" s="7">
        <v>5218.3373493975905</v>
      </c>
      <c r="L111" s="7">
        <v>5534.7831325301204</v>
      </c>
      <c r="M111" s="7">
        <v>700.49397590361446</v>
      </c>
      <c r="N111" s="10">
        <v>89.144578313253007</v>
      </c>
      <c r="O111" s="10"/>
    </row>
    <row r="112" spans="2:15">
      <c r="B112">
        <v>84</v>
      </c>
      <c r="D112" s="9">
        <v>223931.15476190476</v>
      </c>
      <c r="E112" s="7">
        <v>95881.03571428571</v>
      </c>
      <c r="F112" s="7">
        <v>58855.785714285717</v>
      </c>
      <c r="G112" s="7">
        <v>35787.619047619046</v>
      </c>
      <c r="H112" s="7">
        <v>35776.178571428572</v>
      </c>
      <c r="I112" s="7">
        <v>14521.035714285714</v>
      </c>
      <c r="J112" s="7">
        <v>6287.75</v>
      </c>
      <c r="K112" s="7">
        <v>5156.2142857142853</v>
      </c>
      <c r="L112" s="7">
        <v>5468.8928571428569</v>
      </c>
      <c r="M112" s="7">
        <v>692.15476190476193</v>
      </c>
      <c r="N112" s="10">
        <v>88.083333333333329</v>
      </c>
      <c r="O112" s="10"/>
    </row>
    <row r="113" spans="2:15">
      <c r="B113">
        <v>85</v>
      </c>
      <c r="D113" s="9">
        <v>221296.67058823528</v>
      </c>
      <c r="E113" s="7">
        <v>94753.023529411759</v>
      </c>
      <c r="F113" s="7">
        <v>58163.364705882355</v>
      </c>
      <c r="G113" s="7">
        <v>35366.588235294119</v>
      </c>
      <c r="H113" s="7">
        <v>35355.282352941176</v>
      </c>
      <c r="I113" s="7">
        <v>14350.2</v>
      </c>
      <c r="J113" s="7">
        <v>6213.7764705882355</v>
      </c>
      <c r="K113" s="7">
        <v>5095.552941176471</v>
      </c>
      <c r="L113" s="7">
        <v>5404.552941176471</v>
      </c>
      <c r="M113" s="7">
        <v>684.01176470588234</v>
      </c>
      <c r="N113" s="10">
        <v>87.047058823529412</v>
      </c>
      <c r="O113" s="10"/>
    </row>
    <row r="114" spans="2:15">
      <c r="B114">
        <v>86</v>
      </c>
      <c r="D114" s="9">
        <v>218723.45348837209</v>
      </c>
      <c r="E114" s="7">
        <v>93651.244186046519</v>
      </c>
      <c r="F114" s="7">
        <v>57487.046511627908</v>
      </c>
      <c r="G114" s="7">
        <v>34955.348837209305</v>
      </c>
      <c r="H114" s="7">
        <v>34944.174418604649</v>
      </c>
      <c r="I114" s="7">
        <v>14183.337209302326</v>
      </c>
      <c r="J114" s="7">
        <v>6141.5232558139533</v>
      </c>
      <c r="K114" s="7">
        <v>5036.3023255813951</v>
      </c>
      <c r="L114" s="7">
        <v>5341.7093023255811</v>
      </c>
      <c r="M114" s="7">
        <v>676.05813953488371</v>
      </c>
      <c r="N114" s="10">
        <v>86.034883720930239</v>
      </c>
      <c r="O114" s="10"/>
    </row>
    <row r="115" spans="2:15">
      <c r="B115">
        <v>87</v>
      </c>
      <c r="D115" s="9">
        <v>216209.3908045977</v>
      </c>
      <c r="E115" s="7">
        <v>92574.793103448275</v>
      </c>
      <c r="F115" s="7">
        <v>56826.275862068964</v>
      </c>
      <c r="G115" s="7">
        <v>34553.563218390802</v>
      </c>
      <c r="H115" s="7">
        <v>34542.517241379312</v>
      </c>
      <c r="I115" s="7">
        <v>14020.310344827587</v>
      </c>
      <c r="J115" s="7">
        <v>6070.9310344827591</v>
      </c>
      <c r="K115" s="7">
        <v>4978.4137931034484</v>
      </c>
      <c r="L115" s="7">
        <v>5280.3103448275861</v>
      </c>
      <c r="M115" s="7">
        <v>668.28735632183907</v>
      </c>
      <c r="N115" s="10">
        <v>85.045977011494259</v>
      </c>
      <c r="O115" s="10"/>
    </row>
    <row r="116" spans="2:15">
      <c r="B116">
        <v>88</v>
      </c>
      <c r="D116" s="9">
        <v>213752.46590909091</v>
      </c>
      <c r="E116" s="7">
        <v>91522.806818181823</v>
      </c>
      <c r="F116" s="7">
        <v>56180.522727272728</v>
      </c>
      <c r="G116" s="7">
        <v>34160.909090909088</v>
      </c>
      <c r="H116" s="7">
        <v>34149.98863636364</v>
      </c>
      <c r="I116" s="7">
        <v>13860.988636363636</v>
      </c>
      <c r="J116" s="7">
        <v>6001.943181818182</v>
      </c>
      <c r="K116" s="7">
        <v>4921.840909090909</v>
      </c>
      <c r="L116" s="7">
        <v>5220.306818181818</v>
      </c>
      <c r="M116" s="7">
        <v>660.69318181818187</v>
      </c>
      <c r="N116" s="10">
        <v>84.079545454545453</v>
      </c>
      <c r="O116" s="10"/>
    </row>
    <row r="117" spans="2:15">
      <c r="B117">
        <v>89</v>
      </c>
      <c r="D117" s="9">
        <v>211350.75280898876</v>
      </c>
      <c r="E117" s="7">
        <v>90494.460674157308</v>
      </c>
      <c r="F117" s="7">
        <v>55549.280898876401</v>
      </c>
      <c r="G117" s="7">
        <v>33777.078651685391</v>
      </c>
      <c r="H117" s="7">
        <v>33766.280898876401</v>
      </c>
      <c r="I117" s="7">
        <v>13705.247191011236</v>
      </c>
      <c r="J117" s="7">
        <v>5934.5056179775283</v>
      </c>
      <c r="K117" s="7">
        <v>4866.5393258426966</v>
      </c>
      <c r="L117" s="7">
        <v>5161.651685393258</v>
      </c>
      <c r="M117" s="7">
        <v>653.2696629213483</v>
      </c>
      <c r="N117" s="10">
        <v>83.134831460674164</v>
      </c>
      <c r="O117" s="10"/>
    </row>
    <row r="118" spans="2:15">
      <c r="B118">
        <v>90</v>
      </c>
      <c r="D118" s="9">
        <v>209002.41111111111</v>
      </c>
      <c r="E118" s="7">
        <v>89488.96666666666</v>
      </c>
      <c r="F118" s="7">
        <v>54932.066666666666</v>
      </c>
      <c r="G118" s="7">
        <v>33401.777777777781</v>
      </c>
      <c r="H118" s="7">
        <v>33391.1</v>
      </c>
      <c r="I118" s="7">
        <v>13552.966666666667</v>
      </c>
      <c r="J118" s="7">
        <v>5868.5666666666666</v>
      </c>
      <c r="K118" s="7">
        <v>4812.4666666666662</v>
      </c>
      <c r="L118" s="7">
        <v>5104.3</v>
      </c>
      <c r="M118" s="7">
        <v>646.01111111111106</v>
      </c>
      <c r="N118" s="10">
        <v>82.211111111111109</v>
      </c>
      <c r="O118" s="10"/>
    </row>
    <row r="119" spans="2:15">
      <c r="B119">
        <v>91</v>
      </c>
      <c r="D119" s="9">
        <v>206705.68131868131</v>
      </c>
      <c r="E119" s="7">
        <v>88505.571428571435</v>
      </c>
      <c r="F119" s="7">
        <v>54328.417582417584</v>
      </c>
      <c r="G119" s="7">
        <v>33034.725274725271</v>
      </c>
      <c r="H119" s="7">
        <v>33024.164835164833</v>
      </c>
      <c r="I119" s="7">
        <v>13404.032967032967</v>
      </c>
      <c r="J119" s="7">
        <v>5804.0769230769229</v>
      </c>
      <c r="K119" s="7">
        <v>4759.5824175824173</v>
      </c>
      <c r="L119" s="7">
        <v>5048.2087912087909</v>
      </c>
      <c r="M119" s="7">
        <v>638.91208791208794</v>
      </c>
      <c r="N119" s="10">
        <v>81.307692307692307</v>
      </c>
      <c r="O119" s="10"/>
    </row>
    <row r="120" spans="2:15">
      <c r="B120">
        <v>92</v>
      </c>
      <c r="D120" s="9">
        <v>204458.88043478262</v>
      </c>
      <c r="E120" s="7">
        <v>87543.554347826081</v>
      </c>
      <c r="F120" s="7">
        <v>53737.891304347824</v>
      </c>
      <c r="G120" s="7">
        <v>32675.652173913044</v>
      </c>
      <c r="H120" s="7">
        <v>32665.206521739132</v>
      </c>
      <c r="I120" s="7">
        <v>13258.33695652174</v>
      </c>
      <c r="J120" s="7">
        <v>5740.989130434783</v>
      </c>
      <c r="K120" s="7">
        <v>4707.847826086957</v>
      </c>
      <c r="L120" s="7">
        <v>4993.336956521739</v>
      </c>
      <c r="M120" s="7">
        <v>631.96739130434787</v>
      </c>
      <c r="N120" s="10">
        <v>80.423913043478265</v>
      </c>
      <c r="O120" s="10"/>
    </row>
    <row r="121" spans="2:15">
      <c r="B121">
        <v>93</v>
      </c>
      <c r="D121" s="9">
        <v>202260.39784946237</v>
      </c>
      <c r="E121" s="7">
        <v>86602.225806451606</v>
      </c>
      <c r="F121" s="7">
        <v>53160.06451612903</v>
      </c>
      <c r="G121" s="7">
        <v>32324.301075268817</v>
      </c>
      <c r="H121" s="7">
        <v>32313.967741935485</v>
      </c>
      <c r="I121" s="7">
        <v>13115.774193548386</v>
      </c>
      <c r="J121" s="7">
        <v>5679.2580645161288</v>
      </c>
      <c r="K121" s="7">
        <v>4657.2258064516127</v>
      </c>
      <c r="L121" s="7">
        <v>4939.6451612903229</v>
      </c>
      <c r="M121" s="7">
        <v>625.17204301075265</v>
      </c>
      <c r="N121" s="10">
        <v>79.55913978494624</v>
      </c>
      <c r="O121" s="10"/>
    </row>
    <row r="122" spans="2:15">
      <c r="B122">
        <v>94</v>
      </c>
      <c r="D122" s="9">
        <v>200108.69148936169</v>
      </c>
      <c r="E122" s="7">
        <v>85680.925531914894</v>
      </c>
      <c r="F122" s="7">
        <v>52594.531914893618</v>
      </c>
      <c r="G122" s="7">
        <v>31980.425531914894</v>
      </c>
      <c r="H122" s="7">
        <v>31970.202127659573</v>
      </c>
      <c r="I122" s="7">
        <v>12976.244680851063</v>
      </c>
      <c r="J122" s="7">
        <v>5618.8404255319147</v>
      </c>
      <c r="K122" s="7">
        <v>4607.6808510638302</v>
      </c>
      <c r="L122" s="7">
        <v>4887.0957446808507</v>
      </c>
      <c r="M122" s="7">
        <v>618.52127659574467</v>
      </c>
      <c r="N122" s="10">
        <v>78.712765957446805</v>
      </c>
      <c r="O122" s="10"/>
    </row>
    <row r="123" spans="2:15">
      <c r="B123">
        <v>95</v>
      </c>
      <c r="D123" s="9">
        <v>198002.28421052633</v>
      </c>
      <c r="E123" s="7">
        <v>84779.021052631579</v>
      </c>
      <c r="F123" s="7">
        <v>52040.905263157896</v>
      </c>
      <c r="G123" s="7">
        <v>31643.78947368421</v>
      </c>
      <c r="H123" s="7">
        <v>31633.673684210527</v>
      </c>
      <c r="I123" s="7">
        <v>12839.652631578947</v>
      </c>
      <c r="J123" s="7">
        <v>5559.6947368421052</v>
      </c>
      <c r="K123" s="7">
        <v>4559.1789473684212</v>
      </c>
      <c r="L123" s="7">
        <v>4835.652631578947</v>
      </c>
      <c r="M123" s="7">
        <v>612.01052631578943</v>
      </c>
      <c r="N123" s="10">
        <v>77.884210526315783</v>
      </c>
      <c r="O123" s="10"/>
    </row>
    <row r="124" spans="2:15">
      <c r="B124">
        <v>96</v>
      </c>
      <c r="D124" s="9">
        <v>195939.76041666666</v>
      </c>
      <c r="E124" s="7">
        <v>83895.90625</v>
      </c>
      <c r="F124" s="7">
        <v>51498.8125</v>
      </c>
      <c r="G124" s="7">
        <v>31314.166666666668</v>
      </c>
      <c r="H124" s="7">
        <v>31304.15625</v>
      </c>
      <c r="I124" s="7">
        <v>12705.90625</v>
      </c>
      <c r="J124" s="7">
        <v>5501.78125</v>
      </c>
      <c r="K124" s="7">
        <v>4511.6875</v>
      </c>
      <c r="L124" s="7">
        <v>4785.28125</v>
      </c>
      <c r="M124" s="7">
        <v>605.63541666666663</v>
      </c>
      <c r="N124" s="10">
        <v>77.072916666666671</v>
      </c>
      <c r="O124" s="10"/>
    </row>
    <row r="125" spans="2:15">
      <c r="B125">
        <v>97</v>
      </c>
      <c r="D125" s="9">
        <v>193919.76288659795</v>
      </c>
      <c r="E125" s="7">
        <v>83031</v>
      </c>
      <c r="F125" s="7">
        <v>50967.896907216498</v>
      </c>
      <c r="G125" s="7">
        <v>30991.340206185567</v>
      </c>
      <c r="H125" s="7">
        <v>30981.432989690722</v>
      </c>
      <c r="I125" s="7">
        <v>12574.917525773197</v>
      </c>
      <c r="J125" s="7">
        <v>5445.0618556701029</v>
      </c>
      <c r="K125" s="7">
        <v>4465.1752577319585</v>
      </c>
      <c r="L125" s="7">
        <v>4735.9484536082473</v>
      </c>
      <c r="M125" s="7">
        <v>599.39175257731961</v>
      </c>
      <c r="N125" s="10">
        <v>76.278350515463913</v>
      </c>
      <c r="O125" s="10"/>
    </row>
    <row r="126" spans="2:15">
      <c r="B126">
        <v>98</v>
      </c>
      <c r="D126" s="9">
        <v>191940.98979591837</v>
      </c>
      <c r="E126" s="7">
        <v>82183.744897959186</v>
      </c>
      <c r="F126" s="7">
        <v>50447.816326530614</v>
      </c>
      <c r="G126" s="7">
        <v>30675.102040816328</v>
      </c>
      <c r="H126" s="7">
        <v>30665.295918367348</v>
      </c>
      <c r="I126" s="7">
        <v>12446.602040816326</v>
      </c>
      <c r="J126" s="7">
        <v>5389.5</v>
      </c>
      <c r="K126" s="7">
        <v>4419.6122448979595</v>
      </c>
      <c r="L126" s="7">
        <v>4687.6224489795923</v>
      </c>
      <c r="M126" s="7">
        <v>593.27551020408168</v>
      </c>
      <c r="N126" s="10">
        <v>75.5</v>
      </c>
      <c r="O126" s="10"/>
    </row>
    <row r="127" spans="2:15">
      <c r="B127">
        <v>99</v>
      </c>
      <c r="D127" s="9">
        <v>190002.19191919192</v>
      </c>
      <c r="E127" s="7">
        <v>81353.606060606064</v>
      </c>
      <c r="F127" s="7">
        <v>49938.242424242424</v>
      </c>
      <c r="G127" s="7">
        <v>30365.252525252527</v>
      </c>
      <c r="H127" s="7">
        <v>30355.545454545456</v>
      </c>
      <c r="I127" s="7">
        <v>12320.878787878788</v>
      </c>
      <c r="J127" s="7">
        <v>5335.060606060606</v>
      </c>
      <c r="K127" s="7">
        <v>4374.969696969697</v>
      </c>
      <c r="L127" s="7">
        <v>4640.272727272727</v>
      </c>
      <c r="M127" s="7">
        <v>587.28282828282829</v>
      </c>
      <c r="N127" s="10">
        <v>74.737373737373744</v>
      </c>
      <c r="O127" s="10"/>
    </row>
    <row r="128" spans="2:15">
      <c r="B128">
        <v>100</v>
      </c>
      <c r="D128" s="9">
        <v>188102.17</v>
      </c>
      <c r="E128" s="7">
        <v>80540.070000000007</v>
      </c>
      <c r="F128" s="7">
        <v>49438.86</v>
      </c>
      <c r="G128" s="7">
        <v>30061.599999999999</v>
      </c>
      <c r="H128" s="7">
        <v>30051.99</v>
      </c>
      <c r="I128" s="7">
        <v>12197.67</v>
      </c>
      <c r="J128" s="7">
        <v>5281.71</v>
      </c>
      <c r="K128" s="7">
        <v>4331.22</v>
      </c>
      <c r="L128" s="7">
        <v>4593.87</v>
      </c>
      <c r="M128" s="7">
        <v>581.41</v>
      </c>
      <c r="N128" s="10">
        <v>73.989999999999995</v>
      </c>
      <c r="O128" s="10"/>
    </row>
    <row r="129" spans="2:15">
      <c r="B129">
        <v>101</v>
      </c>
      <c r="D129" s="9">
        <v>186239.77227722772</v>
      </c>
      <c r="E129" s="7">
        <v>79742.643564356433</v>
      </c>
      <c r="F129" s="7">
        <v>48949.366336633662</v>
      </c>
      <c r="G129" s="7">
        <v>29763.960396039605</v>
      </c>
      <c r="H129" s="7">
        <v>29754.445544554455</v>
      </c>
      <c r="I129" s="7">
        <v>12076.90099009901</v>
      </c>
      <c r="J129" s="7">
        <v>5229.4158415841584</v>
      </c>
      <c r="K129" s="7">
        <v>4288.3366336633662</v>
      </c>
      <c r="L129" s="7">
        <v>4548.3861386138615</v>
      </c>
      <c r="M129" s="7">
        <v>575.65346534653463</v>
      </c>
      <c r="N129" s="10">
        <v>73.257425742574256</v>
      </c>
      <c r="O129" s="10"/>
    </row>
    <row r="130" spans="2:15">
      <c r="B130">
        <v>102</v>
      </c>
      <c r="D130" s="9">
        <v>184413.89215686274</v>
      </c>
      <c r="E130" s="7">
        <v>78960.852941176476</v>
      </c>
      <c r="F130" s="7">
        <v>48469.470588235294</v>
      </c>
      <c r="G130" s="7">
        <v>29472.156862745098</v>
      </c>
      <c r="H130" s="7">
        <v>29462.735294117647</v>
      </c>
      <c r="I130" s="7">
        <v>11958.5</v>
      </c>
      <c r="J130" s="7">
        <v>5178.1470588235297</v>
      </c>
      <c r="K130" s="7">
        <v>4246.2941176470586</v>
      </c>
      <c r="L130" s="7">
        <v>4503.7941176470586</v>
      </c>
      <c r="M130" s="7">
        <v>570.00980392156862</v>
      </c>
      <c r="N130" s="10">
        <v>72.539215686274517</v>
      </c>
      <c r="O130" s="10"/>
    </row>
    <row r="131" spans="2:15">
      <c r="B131">
        <v>103</v>
      </c>
      <c r="D131" s="9">
        <v>182623.46601941748</v>
      </c>
      <c r="E131" s="7">
        <v>78194.242718446607</v>
      </c>
      <c r="F131" s="7">
        <v>47998.893203883497</v>
      </c>
      <c r="G131" s="7">
        <v>29186.019417475727</v>
      </c>
      <c r="H131" s="7">
        <v>29176.689320388348</v>
      </c>
      <c r="I131" s="7">
        <v>11842.398058252427</v>
      </c>
      <c r="J131" s="7">
        <v>5127.8737864077666</v>
      </c>
      <c r="K131" s="7">
        <v>4205.0679611650485</v>
      </c>
      <c r="L131" s="7">
        <v>4460.0679611650485</v>
      </c>
      <c r="M131" s="7">
        <v>564.47572815533977</v>
      </c>
      <c r="N131" s="10">
        <v>71.834951456310677</v>
      </c>
      <c r="O131" s="10"/>
    </row>
    <row r="132" spans="2:15">
      <c r="B132">
        <v>104</v>
      </c>
      <c r="D132" s="9">
        <v>180867.47115384616</v>
      </c>
      <c r="E132" s="7">
        <v>77442.375</v>
      </c>
      <c r="F132" s="7">
        <v>47537.365384615383</v>
      </c>
      <c r="G132" s="7">
        <v>28905.384615384617</v>
      </c>
      <c r="H132" s="7">
        <v>28896.14423076923</v>
      </c>
      <c r="I132" s="7">
        <v>11728.528846153846</v>
      </c>
      <c r="J132" s="7">
        <v>5078.5673076923076</v>
      </c>
      <c r="K132" s="7">
        <v>4164.6346153846152</v>
      </c>
      <c r="L132" s="7">
        <v>4417.1826923076924</v>
      </c>
      <c r="M132" s="7">
        <v>559.04807692307691</v>
      </c>
      <c r="N132" s="10">
        <v>71.144230769230774</v>
      </c>
      <c r="O132" s="10"/>
    </row>
    <row r="133" spans="2:15">
      <c r="B133">
        <v>105</v>
      </c>
      <c r="D133" s="9">
        <v>179144.92380952381</v>
      </c>
      <c r="E133" s="7">
        <v>76704.828571428574</v>
      </c>
      <c r="F133" s="7">
        <v>47084.62857142857</v>
      </c>
      <c r="G133" s="7">
        <v>28630.095238095237</v>
      </c>
      <c r="H133" s="7">
        <v>28620.942857142858</v>
      </c>
      <c r="I133" s="7">
        <v>11616.828571428572</v>
      </c>
      <c r="J133" s="7">
        <v>5030.2</v>
      </c>
      <c r="K133" s="7">
        <v>4124.971428571429</v>
      </c>
      <c r="L133" s="7">
        <v>4375.1142857142859</v>
      </c>
      <c r="M133" s="7">
        <v>553.72380952380956</v>
      </c>
      <c r="N133" s="10">
        <v>70.466666666666669</v>
      </c>
      <c r="O133" s="10"/>
    </row>
    <row r="134" spans="2:15">
      <c r="B134">
        <v>106</v>
      </c>
      <c r="D134" s="9">
        <v>177454.87735849057</v>
      </c>
      <c r="E134" s="7">
        <v>75981.198113207545</v>
      </c>
      <c r="F134" s="7">
        <v>46640.433962264149</v>
      </c>
      <c r="G134" s="7">
        <v>28360</v>
      </c>
      <c r="H134" s="7">
        <v>28350.933962264149</v>
      </c>
      <c r="I134" s="7">
        <v>11507.235849056604</v>
      </c>
      <c r="J134" s="7">
        <v>4982.7452830188677</v>
      </c>
      <c r="K134" s="7">
        <v>4086.0566037735848</v>
      </c>
      <c r="L134" s="7">
        <v>4333.8396226415098</v>
      </c>
      <c r="M134" s="7">
        <v>548.5</v>
      </c>
      <c r="N134" s="10">
        <v>69.801886792452834</v>
      </c>
      <c r="O134" s="10"/>
    </row>
    <row r="135" spans="2:15">
      <c r="B135">
        <v>107</v>
      </c>
      <c r="D135" s="9">
        <v>175796.42056074768</v>
      </c>
      <c r="E135" s="7">
        <v>75271.09345794392</v>
      </c>
      <c r="F135" s="7">
        <v>46204.542056074766</v>
      </c>
      <c r="G135" s="7">
        <v>28094.953271028036</v>
      </c>
      <c r="H135" s="7">
        <v>28085.971962616823</v>
      </c>
      <c r="I135" s="7">
        <v>11399.691588785046</v>
      </c>
      <c r="J135" s="7">
        <v>4936.1775700934577</v>
      </c>
      <c r="K135" s="7">
        <v>4047.8691588785045</v>
      </c>
      <c r="L135" s="7">
        <v>4293.336448598131</v>
      </c>
      <c r="M135" s="7">
        <v>543.37383177570098</v>
      </c>
      <c r="N135" s="10">
        <v>69.149532710280369</v>
      </c>
      <c r="O135" s="10"/>
    </row>
    <row r="136" spans="2:15">
      <c r="B136">
        <v>108</v>
      </c>
      <c r="D136" s="9">
        <v>174168.67592592593</v>
      </c>
      <c r="E136" s="7">
        <v>74574.138888888891</v>
      </c>
      <c r="F136" s="7">
        <v>45776.722222222219</v>
      </c>
      <c r="G136" s="7">
        <v>27834.814814814814</v>
      </c>
      <c r="H136" s="7">
        <v>27825.916666666668</v>
      </c>
      <c r="I136" s="7">
        <v>11294.138888888889</v>
      </c>
      <c r="J136" s="7">
        <v>4890.4722222222226</v>
      </c>
      <c r="K136" s="7">
        <v>4010.3888888888887</v>
      </c>
      <c r="L136" s="7">
        <v>4253.583333333333</v>
      </c>
      <c r="M136" s="7">
        <v>538.34259259259261</v>
      </c>
      <c r="N136" s="10">
        <v>68.509259259259252</v>
      </c>
      <c r="O136" s="10"/>
    </row>
    <row r="137" spans="2:15">
      <c r="B137">
        <v>109</v>
      </c>
      <c r="D137" s="9">
        <v>172570.79816513762</v>
      </c>
      <c r="E137" s="7">
        <v>73889.972477064221</v>
      </c>
      <c r="F137" s="7">
        <v>45356.752293577985</v>
      </c>
      <c r="G137" s="7">
        <v>27579.449541284404</v>
      </c>
      <c r="H137" s="7">
        <v>27570.633027522937</v>
      </c>
      <c r="I137" s="7">
        <v>11190.522935779816</v>
      </c>
      <c r="J137" s="7">
        <v>4845.6055045871562</v>
      </c>
      <c r="K137" s="7">
        <v>3973.5963302752293</v>
      </c>
      <c r="L137" s="7">
        <v>4214.559633027523</v>
      </c>
      <c r="M137" s="7">
        <v>533.40366972477068</v>
      </c>
      <c r="N137" s="10">
        <v>67.88073394495413</v>
      </c>
      <c r="O137" s="10"/>
    </row>
    <row r="138" spans="2:15">
      <c r="B138">
        <v>110</v>
      </c>
      <c r="D138" s="9">
        <v>171001.97272727272</v>
      </c>
      <c r="E138" s="7">
        <v>73218.245454545453</v>
      </c>
      <c r="F138" s="7">
        <v>44944.418181818182</v>
      </c>
      <c r="G138" s="7">
        <v>27328.727272727272</v>
      </c>
      <c r="H138" s="7">
        <v>27319.99090909091</v>
      </c>
      <c r="I138" s="7">
        <v>11088.790909090909</v>
      </c>
      <c r="J138" s="7">
        <v>4801.5545454545454</v>
      </c>
      <c r="K138" s="7">
        <v>3937.4727272727273</v>
      </c>
      <c r="L138" s="7">
        <v>4176.2454545454548</v>
      </c>
      <c r="M138" s="7">
        <v>528.5545454545454</v>
      </c>
      <c r="N138" s="10">
        <v>67.263636363636365</v>
      </c>
      <c r="O138" s="10"/>
    </row>
    <row r="139" spans="2:15">
      <c r="B139">
        <v>111</v>
      </c>
      <c r="D139" s="9">
        <v>169461.41441441441</v>
      </c>
      <c r="E139" s="7">
        <v>72558.621621621627</v>
      </c>
      <c r="F139" s="7">
        <v>44539.513513513513</v>
      </c>
      <c r="G139" s="7">
        <v>27082.522522522522</v>
      </c>
      <c r="H139" s="7">
        <v>27073.864864864863</v>
      </c>
      <c r="I139" s="7">
        <v>10988.891891891892</v>
      </c>
      <c r="J139" s="7">
        <v>4758.2972972972975</v>
      </c>
      <c r="K139" s="7">
        <v>3902</v>
      </c>
      <c r="L139" s="7">
        <v>4138.6216216216217</v>
      </c>
      <c r="M139" s="7">
        <v>523.79279279279274</v>
      </c>
      <c r="N139" s="10">
        <v>66.657657657657651</v>
      </c>
      <c r="O139" s="10"/>
    </row>
    <row r="140" spans="2:15">
      <c r="B140">
        <v>112</v>
      </c>
      <c r="D140" s="9">
        <v>167948.36607142858</v>
      </c>
      <c r="E140" s="7">
        <v>71910.77678571429</v>
      </c>
      <c r="F140" s="7">
        <v>44141.839285714283</v>
      </c>
      <c r="G140" s="7">
        <v>26840.714285714286</v>
      </c>
      <c r="H140" s="7">
        <v>26832.133928571428</v>
      </c>
      <c r="I140" s="7">
        <v>10890.776785714286</v>
      </c>
      <c r="J140" s="7">
        <v>4715.8125</v>
      </c>
      <c r="K140" s="7">
        <v>3867.1607142857142</v>
      </c>
      <c r="L140" s="7">
        <v>4101.6696428571431</v>
      </c>
      <c r="M140" s="7">
        <v>519.11607142857144</v>
      </c>
      <c r="N140" s="10">
        <v>66.0625</v>
      </c>
      <c r="O140" s="10"/>
    </row>
    <row r="141" spans="2:15">
      <c r="B141">
        <v>113</v>
      </c>
      <c r="D141" s="9">
        <v>166462.09734513273</v>
      </c>
      <c r="E141" s="7">
        <v>71274.398230088496</v>
      </c>
      <c r="F141" s="7">
        <v>43751.203539823007</v>
      </c>
      <c r="G141" s="7">
        <v>26603.185840707964</v>
      </c>
      <c r="H141" s="7">
        <v>26594.681415929204</v>
      </c>
      <c r="I141" s="7">
        <v>10794.398230088496</v>
      </c>
      <c r="J141" s="7">
        <v>4674.0796460176989</v>
      </c>
      <c r="K141" s="7">
        <v>3832.9380530973453</v>
      </c>
      <c r="L141" s="7">
        <v>4065.3716814159293</v>
      </c>
      <c r="M141" s="7">
        <v>514.52212389380531</v>
      </c>
      <c r="N141" s="10">
        <v>65.477876106194685</v>
      </c>
      <c r="O141" s="10"/>
    </row>
    <row r="142" spans="2:15">
      <c r="B142">
        <v>114</v>
      </c>
      <c r="D142" s="9">
        <v>165001.90350877194</v>
      </c>
      <c r="E142" s="7">
        <v>70649.18421052632</v>
      </c>
      <c r="F142" s="7">
        <v>43367.42105263158</v>
      </c>
      <c r="G142" s="7">
        <v>26369.824561403508</v>
      </c>
      <c r="H142" s="7">
        <v>26361.394736842107</v>
      </c>
      <c r="I142" s="7">
        <v>10699.71052631579</v>
      </c>
      <c r="J142" s="7">
        <v>4633.0789473684208</v>
      </c>
      <c r="K142" s="7">
        <v>3799.3157894736842</v>
      </c>
      <c r="L142" s="7">
        <v>4029.7105263157896</v>
      </c>
      <c r="M142" s="7">
        <v>510.00877192982455</v>
      </c>
      <c r="N142" s="10">
        <v>64.903508771929822</v>
      </c>
      <c r="O142" s="10"/>
    </row>
    <row r="143" spans="2:15">
      <c r="B143">
        <v>115</v>
      </c>
      <c r="D143" s="9">
        <v>163567.1043478261</v>
      </c>
      <c r="E143" s="7">
        <v>70034.843478260867</v>
      </c>
      <c r="F143" s="7">
        <v>42990.313043478258</v>
      </c>
      <c r="G143" s="7">
        <v>26140.521739130436</v>
      </c>
      <c r="H143" s="7">
        <v>26132.165217391303</v>
      </c>
      <c r="I143" s="7">
        <v>10606.669565217391</v>
      </c>
      <c r="J143" s="7">
        <v>4592.7913043478256</v>
      </c>
      <c r="K143" s="7">
        <v>3766.2782608695652</v>
      </c>
      <c r="L143" s="7">
        <v>3994.6695652173912</v>
      </c>
      <c r="M143" s="7">
        <v>505.57391304347829</v>
      </c>
      <c r="N143" s="10">
        <v>64.339130434782604</v>
      </c>
      <c r="O143" s="10"/>
    </row>
    <row r="144" spans="2:15">
      <c r="B144">
        <v>116</v>
      </c>
      <c r="D144" s="9">
        <v>162157.04310344829</v>
      </c>
      <c r="E144" s="7">
        <v>69431.094827586203</v>
      </c>
      <c r="F144" s="7">
        <v>42619.706896551725</v>
      </c>
      <c r="G144" s="7">
        <v>25915.172413793105</v>
      </c>
      <c r="H144" s="7">
        <v>25906.887931034482</v>
      </c>
      <c r="I144" s="7">
        <v>10515.23275862069</v>
      </c>
      <c r="J144" s="7">
        <v>4553.1982758620688</v>
      </c>
      <c r="K144" s="7">
        <v>3733.8103448275861</v>
      </c>
      <c r="L144" s="7">
        <v>3960.2327586206898</v>
      </c>
      <c r="M144" s="7">
        <v>501.2155172413793</v>
      </c>
      <c r="N144" s="10">
        <v>63.78448275862069</v>
      </c>
      <c r="O144" s="10"/>
    </row>
    <row r="145" spans="2:15">
      <c r="B145">
        <v>117</v>
      </c>
      <c r="D145" s="9">
        <v>160771.08547008547</v>
      </c>
      <c r="E145" s="7">
        <v>68837.666666666672</v>
      </c>
      <c r="F145" s="7">
        <v>42255.435897435898</v>
      </c>
      <c r="G145" s="7">
        <v>25693.675213675215</v>
      </c>
      <c r="H145" s="7">
        <v>25685.461538461539</v>
      </c>
      <c r="I145" s="7">
        <v>10425.358974358975</v>
      </c>
      <c r="J145" s="7">
        <v>4514.2820512820517</v>
      </c>
      <c r="K145" s="7">
        <v>3701.897435897436</v>
      </c>
      <c r="L145" s="7">
        <v>3926.3846153846152</v>
      </c>
      <c r="M145" s="7">
        <v>496.9316239316239</v>
      </c>
      <c r="N145" s="10">
        <v>63.239316239316238</v>
      </c>
      <c r="O145" s="10"/>
    </row>
    <row r="146" spans="2:15">
      <c r="B146">
        <v>118</v>
      </c>
      <c r="D146" s="9">
        <v>159408.61864406778</v>
      </c>
      <c r="E146" s="7">
        <v>68254.296610169491</v>
      </c>
      <c r="F146" s="7">
        <v>41897.338983050846</v>
      </c>
      <c r="G146" s="7">
        <v>25475.932203389832</v>
      </c>
      <c r="H146" s="7">
        <v>25467.788135593219</v>
      </c>
      <c r="I146" s="7">
        <v>10337.008474576271</v>
      </c>
      <c r="J146" s="7">
        <v>4476.0254237288136</v>
      </c>
      <c r="K146" s="7">
        <v>3670.5254237288136</v>
      </c>
      <c r="L146" s="7">
        <v>3893.1101694915255</v>
      </c>
      <c r="M146" s="7">
        <v>492.72033898305085</v>
      </c>
      <c r="N146" s="10">
        <v>62.703389830508478</v>
      </c>
      <c r="O146" s="10"/>
    </row>
    <row r="147" spans="2:15">
      <c r="B147">
        <v>119</v>
      </c>
      <c r="D147" s="9">
        <v>158069.05042016806</v>
      </c>
      <c r="E147" s="7">
        <v>67680.731092436981</v>
      </c>
      <c r="F147" s="7">
        <v>41545.26050420168</v>
      </c>
      <c r="G147" s="7">
        <v>25261.848739495799</v>
      </c>
      <c r="H147" s="7">
        <v>25253.773109243699</v>
      </c>
      <c r="I147" s="7">
        <v>10250.142857142857</v>
      </c>
      <c r="J147" s="7">
        <v>4438.411764705882</v>
      </c>
      <c r="K147" s="7">
        <v>3639.6806722689075</v>
      </c>
      <c r="L147" s="7">
        <v>3860.3949579831933</v>
      </c>
      <c r="M147" s="7">
        <v>488.57983193277312</v>
      </c>
      <c r="N147" s="10">
        <v>62.176470588235297</v>
      </c>
      <c r="O147" s="10"/>
    </row>
    <row r="148" spans="2:15">
      <c r="B148">
        <v>120</v>
      </c>
      <c r="D148" s="7">
        <v>156751.80833333332</v>
      </c>
      <c r="E148" s="7">
        <v>67116.725000000006</v>
      </c>
      <c r="F148" s="7">
        <v>41199.050000000003</v>
      </c>
      <c r="G148" s="7">
        <v>25051.333333333332</v>
      </c>
      <c r="H148" s="7">
        <v>25043.325000000001</v>
      </c>
      <c r="I148" s="7">
        <v>10164.725</v>
      </c>
      <c r="J148" s="7">
        <v>4401.4250000000002</v>
      </c>
      <c r="K148" s="7">
        <v>3609.35</v>
      </c>
      <c r="L148" s="7">
        <v>3828.2249999999999</v>
      </c>
      <c r="M148" s="7">
        <v>484.50833333333333</v>
      </c>
      <c r="N148" s="10">
        <v>61.658333333333331</v>
      </c>
      <c r="O148" s="10"/>
    </row>
    <row r="149" spans="2:15">
      <c r="B149">
        <v>121</v>
      </c>
      <c r="D149" s="7">
        <v>155456.33884297521</v>
      </c>
      <c r="E149" s="7">
        <v>66562.041322314049</v>
      </c>
      <c r="F149" s="7">
        <v>40858.561983471074</v>
      </c>
      <c r="G149" s="7">
        <v>24844.297520661155</v>
      </c>
      <c r="H149" s="7">
        <v>24836.355371900827</v>
      </c>
      <c r="I149" s="7">
        <v>10080.719008264463</v>
      </c>
      <c r="J149" s="7">
        <v>4365.0495867768595</v>
      </c>
      <c r="K149" s="7">
        <v>3579.5206611570247</v>
      </c>
      <c r="L149" s="7">
        <v>3796.586776859504</v>
      </c>
      <c r="M149" s="7">
        <v>480.50413223140498</v>
      </c>
      <c r="N149" s="10">
        <v>61.148760330578511</v>
      </c>
      <c r="O149" s="10"/>
    </row>
    <row r="150" spans="2:15">
      <c r="B150">
        <v>122</v>
      </c>
      <c r="D150" s="7">
        <v>154182.10655737706</v>
      </c>
      <c r="E150" s="7">
        <v>66016.450819672129</v>
      </c>
      <c r="F150" s="7">
        <v>40523.655737704918</v>
      </c>
      <c r="G150" s="7">
        <v>24640.655737704918</v>
      </c>
      <c r="H150" s="7">
        <v>24632.778688524591</v>
      </c>
      <c r="I150" s="7">
        <v>9998.0901639344265</v>
      </c>
      <c r="J150" s="7">
        <v>4329.2704918032787</v>
      </c>
      <c r="K150" s="7">
        <v>3550.1803278688526</v>
      </c>
      <c r="L150" s="7">
        <v>3765.467213114754</v>
      </c>
      <c r="M150" s="7">
        <v>476.56557377049182</v>
      </c>
      <c r="N150" s="10">
        <v>60.647540983606561</v>
      </c>
      <c r="O150" s="10"/>
    </row>
    <row r="151" spans="2:15">
      <c r="B151">
        <v>123</v>
      </c>
      <c r="D151" s="7">
        <v>152928.59349593497</v>
      </c>
      <c r="E151" s="7">
        <v>65479.731707317071</v>
      </c>
      <c r="F151" s="7">
        <v>40194.195121951219</v>
      </c>
      <c r="G151" s="7">
        <v>24440.325203252032</v>
      </c>
      <c r="H151" s="7">
        <v>24432.512195121952</v>
      </c>
      <c r="I151" s="7">
        <v>9916.8048780487807</v>
      </c>
      <c r="J151" s="7">
        <v>4294.0731707317073</v>
      </c>
      <c r="K151" s="7">
        <v>3521.3170731707319</v>
      </c>
      <c r="L151" s="7">
        <v>3734.8536585365855</v>
      </c>
      <c r="M151" s="7">
        <v>472.6910569105691</v>
      </c>
      <c r="N151" s="10">
        <v>60.154471544715449</v>
      </c>
      <c r="O151" s="10"/>
    </row>
    <row r="152" spans="2:15">
      <c r="B152">
        <v>124</v>
      </c>
      <c r="D152" s="7">
        <v>151695.29838709679</v>
      </c>
      <c r="E152" s="7">
        <v>64951.669354838712</v>
      </c>
      <c r="F152" s="7">
        <v>39870.048387096773</v>
      </c>
      <c r="G152" s="7">
        <v>24243.225806451614</v>
      </c>
      <c r="H152" s="7">
        <v>24235.475806451614</v>
      </c>
      <c r="I152" s="7">
        <v>9836.8306451612898</v>
      </c>
      <c r="J152" s="7">
        <v>4259.4435483870966</v>
      </c>
      <c r="K152" s="7">
        <v>3492.9193548387098</v>
      </c>
      <c r="L152" s="7">
        <v>3704.733870967742</v>
      </c>
      <c r="M152" s="7">
        <v>468.87903225806451</v>
      </c>
      <c r="N152" s="10">
        <v>59.66935483870968</v>
      </c>
      <c r="O152" s="10"/>
    </row>
    <row r="153" spans="2:15">
      <c r="B153">
        <v>125</v>
      </c>
      <c r="D153" s="7">
        <v>150481.736</v>
      </c>
      <c r="E153" s="7">
        <v>64432.055999999997</v>
      </c>
      <c r="F153" s="7">
        <v>39551.088000000003</v>
      </c>
      <c r="G153" s="7">
        <v>24049.279999999999</v>
      </c>
      <c r="H153" s="7">
        <v>24041.592000000001</v>
      </c>
      <c r="I153" s="7">
        <v>9758.1360000000004</v>
      </c>
      <c r="J153" s="7">
        <v>4225.3680000000004</v>
      </c>
      <c r="K153" s="7">
        <v>3464.9760000000001</v>
      </c>
      <c r="L153" s="7">
        <v>3675.096</v>
      </c>
      <c r="M153" s="7">
        <v>465.12799999999999</v>
      </c>
      <c r="N153" s="10">
        <v>59.192</v>
      </c>
      <c r="O153" s="10"/>
    </row>
    <row r="154" spans="2:15">
      <c r="B154">
        <v>126</v>
      </c>
      <c r="D154" s="7">
        <v>149287.43650793651</v>
      </c>
      <c r="E154" s="7">
        <v>63920.690476190473</v>
      </c>
      <c r="F154" s="7">
        <v>39237.190476190473</v>
      </c>
      <c r="G154" s="7">
        <v>23858.4126984127</v>
      </c>
      <c r="H154" s="7">
        <v>23850.785714285714</v>
      </c>
      <c r="I154" s="7">
        <v>9680.6904761904771</v>
      </c>
      <c r="J154" s="7">
        <v>4191.833333333333</v>
      </c>
      <c r="K154" s="7">
        <v>3437.4761904761904</v>
      </c>
      <c r="L154" s="7">
        <v>3645.9285714285716</v>
      </c>
      <c r="M154" s="7">
        <v>461.43650793650795</v>
      </c>
      <c r="N154" s="10">
        <v>58.722222222222221</v>
      </c>
      <c r="O154" s="10"/>
    </row>
    <row r="155" spans="2:15">
      <c r="B155">
        <v>127</v>
      </c>
      <c r="D155" s="7">
        <v>148111.94488188977</v>
      </c>
      <c r="E155" s="7">
        <v>63417.377952755909</v>
      </c>
      <c r="F155" s="7">
        <v>38928.236220472441</v>
      </c>
      <c r="G155" s="7">
        <v>23670.551181102361</v>
      </c>
      <c r="H155" s="7">
        <v>23662.984251968504</v>
      </c>
      <c r="I155" s="7">
        <v>9604.4645669291331</v>
      </c>
      <c r="J155" s="7">
        <v>4158.8267716535429</v>
      </c>
      <c r="K155" s="7">
        <v>3410.4094488188975</v>
      </c>
      <c r="L155" s="7">
        <v>3617.2204724409448</v>
      </c>
      <c r="M155" s="7">
        <v>457.8031496062992</v>
      </c>
      <c r="N155" s="10">
        <v>58.259842519685037</v>
      </c>
      <c r="O155" s="10"/>
    </row>
    <row r="156" spans="2:15">
      <c r="B156">
        <v>128</v>
      </c>
      <c r="D156" s="7">
        <v>146954.8203125</v>
      </c>
      <c r="E156" s="7">
        <v>62921.9296875</v>
      </c>
      <c r="F156" s="7">
        <v>38624.109375</v>
      </c>
      <c r="G156" s="7">
        <v>23485.625</v>
      </c>
      <c r="H156" s="7">
        <v>23478.1171875</v>
      </c>
      <c r="I156" s="7">
        <v>9529.4296875</v>
      </c>
      <c r="J156" s="7">
        <v>4126.3359375</v>
      </c>
      <c r="K156" s="7">
        <v>3383.765625</v>
      </c>
      <c r="L156" s="7">
        <v>3588.9609375</v>
      </c>
      <c r="M156" s="7">
        <v>454.2265625</v>
      </c>
      <c r="N156" s="10">
        <v>57.8046875</v>
      </c>
      <c r="O156" s="10"/>
    </row>
    <row r="157" spans="2:15">
      <c r="B157">
        <v>129</v>
      </c>
      <c r="D157" s="7">
        <v>145815.63565891472</v>
      </c>
      <c r="E157" s="7">
        <v>62434.162790697672</v>
      </c>
      <c r="F157" s="7">
        <v>38324.697674418603</v>
      </c>
      <c r="G157" s="7">
        <v>23303.565891472866</v>
      </c>
      <c r="H157" s="7">
        <v>23296.116279069767</v>
      </c>
      <c r="I157" s="7">
        <v>9455.5581395348836</v>
      </c>
      <c r="J157" s="7">
        <v>4094.3488372093025</v>
      </c>
      <c r="K157" s="7">
        <v>3357.5348837209303</v>
      </c>
      <c r="L157" s="7">
        <v>3561.1395348837209</v>
      </c>
      <c r="M157" s="7">
        <v>450.70542635658916</v>
      </c>
      <c r="N157" s="10">
        <v>57.356589147286819</v>
      </c>
      <c r="O157" s="10"/>
    </row>
    <row r="158" spans="2:15">
      <c r="B158">
        <v>130</v>
      </c>
      <c r="D158" s="7">
        <v>144693.97692307693</v>
      </c>
      <c r="E158" s="7">
        <v>61953.9</v>
      </c>
      <c r="F158" s="7">
        <v>38029.892307692309</v>
      </c>
      <c r="G158" s="7">
        <v>23124.307692307691</v>
      </c>
      <c r="H158" s="7">
        <v>23116.915384615386</v>
      </c>
      <c r="I158" s="7">
        <v>9382.8230769230777</v>
      </c>
      <c r="J158" s="7">
        <v>4062.853846153846</v>
      </c>
      <c r="K158" s="7">
        <v>3331.7076923076925</v>
      </c>
      <c r="L158" s="7">
        <v>3533.7461538461539</v>
      </c>
      <c r="M158" s="7">
        <v>447.23846153846154</v>
      </c>
      <c r="N158" s="10">
        <v>56.915384615384617</v>
      </c>
      <c r="O158" s="10"/>
    </row>
    <row r="159" spans="2:15">
      <c r="B159">
        <v>131</v>
      </c>
      <c r="D159" s="7">
        <v>143589.44274809159</v>
      </c>
      <c r="E159" s="7">
        <v>61480.969465648857</v>
      </c>
      <c r="F159" s="7">
        <v>37739.587786259544</v>
      </c>
      <c r="G159" s="7">
        <v>22947.786259541987</v>
      </c>
      <c r="H159" s="7">
        <v>22940.450381679388</v>
      </c>
      <c r="I159" s="7">
        <v>9311.1984732824421</v>
      </c>
      <c r="J159" s="7">
        <v>4031.8396946564885</v>
      </c>
      <c r="K159" s="7">
        <v>3306.2748091603053</v>
      </c>
      <c r="L159" s="7">
        <v>3506.7709923664124</v>
      </c>
      <c r="M159" s="7">
        <v>443.82442748091603</v>
      </c>
      <c r="N159" s="10">
        <v>56.480916030534353</v>
      </c>
      <c r="O159" s="10"/>
    </row>
    <row r="160" spans="2:15">
      <c r="B160">
        <v>132</v>
      </c>
      <c r="D160" s="7">
        <v>142501.64393939395</v>
      </c>
      <c r="E160" s="7">
        <v>61015.204545454544</v>
      </c>
      <c r="F160" s="7">
        <v>37453.681818181816</v>
      </c>
      <c r="G160" s="7">
        <v>22773.939393939392</v>
      </c>
      <c r="H160" s="7">
        <v>22766.659090909092</v>
      </c>
      <c r="I160" s="7">
        <v>9240.6590909090901</v>
      </c>
      <c r="J160" s="7">
        <v>4001.2954545454545</v>
      </c>
      <c r="K160" s="7">
        <v>3281.2272727272725</v>
      </c>
      <c r="L160" s="7">
        <v>3480.2045454545455</v>
      </c>
      <c r="M160" s="7">
        <v>440.46212121212119</v>
      </c>
      <c r="N160" s="10">
        <v>56.053030303030305</v>
      </c>
      <c r="O160" s="10"/>
    </row>
    <row r="161" spans="2:15">
      <c r="B161">
        <v>133</v>
      </c>
      <c r="D161" s="7">
        <v>141430.20300751881</v>
      </c>
      <c r="E161" s="7">
        <v>60556.443609022557</v>
      </c>
      <c r="F161" s="7">
        <v>37172.075187969924</v>
      </c>
      <c r="G161" s="7">
        <v>22602.706766917294</v>
      </c>
      <c r="H161" s="7">
        <v>22595.481203007519</v>
      </c>
      <c r="I161" s="7">
        <v>9171.1804511278187</v>
      </c>
      <c r="J161" s="7">
        <v>3971.2105263157896</v>
      </c>
      <c r="K161" s="7">
        <v>3256.5563909774437</v>
      </c>
      <c r="L161" s="7">
        <v>3454.0375939849623</v>
      </c>
      <c r="M161" s="7">
        <v>437.1503759398496</v>
      </c>
      <c r="N161" s="10">
        <v>55.631578947368418</v>
      </c>
      <c r="O161" s="10"/>
    </row>
    <row r="162" spans="2:15">
      <c r="B162">
        <v>134</v>
      </c>
      <c r="D162" s="7">
        <v>140374.75373134328</v>
      </c>
      <c r="E162" s="7">
        <v>60104.529850746272</v>
      </c>
      <c r="F162" s="7">
        <v>36894.671641791043</v>
      </c>
      <c r="G162" s="7">
        <v>22434.029850746268</v>
      </c>
      <c r="H162" s="7">
        <v>22426.858208955226</v>
      </c>
      <c r="I162" s="7">
        <v>9102.7388059701498</v>
      </c>
      <c r="J162" s="7">
        <v>3941.5746268656717</v>
      </c>
      <c r="K162" s="7">
        <v>3232.2537313432836</v>
      </c>
      <c r="L162" s="7">
        <v>3428.2611940298507</v>
      </c>
      <c r="M162" s="7">
        <v>433.88805970149252</v>
      </c>
      <c r="N162" s="10">
        <v>55.21641791044776</v>
      </c>
      <c r="O162" s="10"/>
    </row>
    <row r="163" spans="2:15">
      <c r="B163">
        <v>135</v>
      </c>
      <c r="D163" s="7">
        <v>139334.94074074074</v>
      </c>
      <c r="E163" s="7">
        <v>59659.311111111114</v>
      </c>
      <c r="F163" s="7">
        <v>36621.37777777778</v>
      </c>
      <c r="G163" s="7">
        <v>22267.85185185185</v>
      </c>
      <c r="H163" s="7">
        <v>22260.733333333334</v>
      </c>
      <c r="I163" s="7">
        <v>9035.3111111111102</v>
      </c>
      <c r="J163" s="7">
        <v>3912.3777777777777</v>
      </c>
      <c r="K163" s="7">
        <v>3208.3111111111111</v>
      </c>
      <c r="L163" s="7">
        <v>3402.8666666666668</v>
      </c>
      <c r="M163" s="7">
        <v>430.6740740740741</v>
      </c>
      <c r="N163" s="10">
        <v>54.80740740740741</v>
      </c>
      <c r="O163" s="10"/>
    </row>
    <row r="164" spans="2:15">
      <c r="B164">
        <v>136</v>
      </c>
      <c r="D164" s="7">
        <v>138310.41911764705</v>
      </c>
      <c r="E164" s="7">
        <v>59220.63970588235</v>
      </c>
      <c r="F164" s="7">
        <v>36352.102941176468</v>
      </c>
      <c r="G164" s="7">
        <v>22104.117647058825</v>
      </c>
      <c r="H164" s="7">
        <v>22097.051470588234</v>
      </c>
      <c r="I164" s="7">
        <v>8968.875</v>
      </c>
      <c r="J164" s="7">
        <v>3883.6102941176468</v>
      </c>
      <c r="K164" s="7">
        <v>3184.7205882352941</v>
      </c>
      <c r="L164" s="7">
        <v>3377.8455882352941</v>
      </c>
      <c r="M164" s="7">
        <v>427.50735294117646</v>
      </c>
      <c r="N164" s="10">
        <v>54.404411764705884</v>
      </c>
      <c r="O164" s="10"/>
    </row>
    <row r="165" spans="2:15">
      <c r="B165">
        <v>137</v>
      </c>
      <c r="D165" s="7">
        <v>137300.85401459853</v>
      </c>
      <c r="E165" s="7">
        <v>58788.372262773722</v>
      </c>
      <c r="F165" s="7">
        <v>36086.759124087592</v>
      </c>
      <c r="G165" s="7">
        <v>21942.773722627739</v>
      </c>
      <c r="H165" s="7">
        <v>21935.759124087592</v>
      </c>
      <c r="I165" s="7">
        <v>8903.4087591240877</v>
      </c>
      <c r="J165" s="7">
        <v>3855.2627737226276</v>
      </c>
      <c r="K165" s="7">
        <v>3161.4744525547444</v>
      </c>
      <c r="L165" s="7">
        <v>3353.1897810218979</v>
      </c>
      <c r="M165" s="7">
        <v>424.38686131386862</v>
      </c>
      <c r="N165" s="10">
        <v>54.007299270072991</v>
      </c>
      <c r="O165" s="10"/>
    </row>
    <row r="166" spans="2:15">
      <c r="B166">
        <v>138</v>
      </c>
      <c r="D166" s="7">
        <v>136305.92028985507</v>
      </c>
      <c r="E166" s="7">
        <v>58362.369565217392</v>
      </c>
      <c r="F166" s="7">
        <v>35825.260869565216</v>
      </c>
      <c r="G166" s="7">
        <v>21783.768115942028</v>
      </c>
      <c r="H166" s="7">
        <v>21776.804347826088</v>
      </c>
      <c r="I166" s="7">
        <v>8838.891304347826</v>
      </c>
      <c r="J166" s="7">
        <v>3827.3260869565215</v>
      </c>
      <c r="K166" s="7">
        <v>3138.5652173913045</v>
      </c>
      <c r="L166" s="7">
        <v>3328.891304347826</v>
      </c>
      <c r="M166" s="7">
        <v>421.31159420289856</v>
      </c>
      <c r="N166" s="10">
        <v>53.615942028985508</v>
      </c>
      <c r="O166" s="10"/>
    </row>
    <row r="167" spans="2:15">
      <c r="B167">
        <v>139</v>
      </c>
      <c r="D167" s="7">
        <v>135325.30215827338</v>
      </c>
      <c r="E167" s="7">
        <v>57942.496402877696</v>
      </c>
      <c r="F167" s="7">
        <v>35567.525179856115</v>
      </c>
      <c r="G167" s="7">
        <v>21627.05035971223</v>
      </c>
      <c r="H167" s="7">
        <v>21620.136690647483</v>
      </c>
      <c r="I167" s="7">
        <v>8775.3021582733818</v>
      </c>
      <c r="J167" s="7">
        <v>3799.7913669064747</v>
      </c>
      <c r="K167" s="7">
        <v>3115.9856115107914</v>
      </c>
      <c r="L167" s="7">
        <v>3304.9424460431655</v>
      </c>
      <c r="M167" s="7">
        <v>418.28057553956836</v>
      </c>
      <c r="N167" s="10">
        <v>53.230215827338128</v>
      </c>
      <c r="O167" s="10"/>
    </row>
    <row r="168" spans="2:15">
      <c r="B168">
        <v>140</v>
      </c>
      <c r="D168" s="7">
        <v>134358.69285714286</v>
      </c>
      <c r="E168" s="7">
        <v>57528.62142857143</v>
      </c>
      <c r="F168" s="7">
        <v>35313.471428571429</v>
      </c>
      <c r="G168" s="7">
        <v>21472.571428571428</v>
      </c>
      <c r="H168" s="7">
        <v>21465.707142857143</v>
      </c>
      <c r="I168" s="7">
        <v>8712.6214285714286</v>
      </c>
      <c r="J168" s="7">
        <v>3772.65</v>
      </c>
      <c r="K168" s="7">
        <v>3093.7285714285713</v>
      </c>
      <c r="L168" s="7">
        <v>3281.3357142857144</v>
      </c>
      <c r="M168" s="7">
        <v>415.29285714285714</v>
      </c>
      <c r="N168" s="10">
        <v>52.85</v>
      </c>
      <c r="O168" s="10"/>
    </row>
    <row r="169" spans="2:15">
      <c r="B169">
        <v>141</v>
      </c>
      <c r="D169" s="7">
        <v>133405.79432624113</v>
      </c>
      <c r="E169" s="7">
        <v>57120.617021276594</v>
      </c>
      <c r="F169" s="7">
        <v>35063.021276595748</v>
      </c>
      <c r="G169" s="7">
        <v>21320.283687943262</v>
      </c>
      <c r="H169" s="7">
        <v>21313.468085106382</v>
      </c>
      <c r="I169" s="7">
        <v>8650.8297872340427</v>
      </c>
      <c r="J169" s="7">
        <v>3745.8936170212764</v>
      </c>
      <c r="K169" s="7">
        <v>3071.7872340425533</v>
      </c>
      <c r="L169" s="7">
        <v>3258.0638297872342</v>
      </c>
      <c r="M169" s="7">
        <v>412.34751773049646</v>
      </c>
      <c r="N169" s="10">
        <v>52.475177304964539</v>
      </c>
      <c r="O169" s="10"/>
    </row>
    <row r="170" spans="2:15">
      <c r="B170">
        <v>142</v>
      </c>
      <c r="D170" s="7">
        <v>132466.31690140846</v>
      </c>
      <c r="E170" s="7">
        <v>56718.359154929574</v>
      </c>
      <c r="F170" s="7">
        <v>34816.098591549293</v>
      </c>
      <c r="G170" s="7">
        <v>21170.140845070422</v>
      </c>
      <c r="H170" s="7">
        <v>21163.37323943662</v>
      </c>
      <c r="I170" s="7">
        <v>8589.9084507042262</v>
      </c>
      <c r="J170" s="7">
        <v>3719.5140845070423</v>
      </c>
      <c r="K170" s="7">
        <v>3050.1549295774648</v>
      </c>
      <c r="L170" s="7">
        <v>3235.1197183098593</v>
      </c>
      <c r="M170" s="7">
        <v>409.44366197183098</v>
      </c>
      <c r="N170" s="10">
        <v>52.105633802816904</v>
      </c>
      <c r="O170" s="10"/>
    </row>
    <row r="171" spans="2:15">
      <c r="B171">
        <v>143</v>
      </c>
      <c r="D171" s="7">
        <v>131539.97902097902</v>
      </c>
      <c r="E171" s="7">
        <v>56321.727272727272</v>
      </c>
      <c r="F171" s="7">
        <v>34572.629370629373</v>
      </c>
      <c r="G171" s="7">
        <v>21022.097902097903</v>
      </c>
      <c r="H171" s="7">
        <v>21015.377622377622</v>
      </c>
      <c r="I171" s="7">
        <v>8529.8391608391612</v>
      </c>
      <c r="J171" s="7">
        <v>3693.5034965034965</v>
      </c>
      <c r="K171" s="7">
        <v>3028.8251748251746</v>
      </c>
      <c r="L171" s="7">
        <v>3212.4965034965035</v>
      </c>
      <c r="M171" s="7">
        <v>406.58041958041957</v>
      </c>
      <c r="N171" s="10">
        <v>51.74125874125874</v>
      </c>
      <c r="O171" s="10"/>
    </row>
    <row r="172" spans="2:15">
      <c r="B172">
        <v>144</v>
      </c>
      <c r="D172" s="7">
        <v>130626.50694444444</v>
      </c>
      <c r="E172" s="7">
        <v>55930.604166666664</v>
      </c>
      <c r="F172" s="7">
        <v>34332.541666666664</v>
      </c>
      <c r="G172" s="7">
        <v>20876.111111111109</v>
      </c>
      <c r="H172" s="7">
        <v>20869.4375</v>
      </c>
      <c r="I172" s="7">
        <v>8470.6041666666661</v>
      </c>
      <c r="J172" s="7">
        <v>3667.8541666666665</v>
      </c>
      <c r="K172" s="7">
        <v>3007.7916666666665</v>
      </c>
      <c r="L172" s="7">
        <v>3190.1875</v>
      </c>
      <c r="M172" s="7">
        <v>403.75694444444446</v>
      </c>
      <c r="N172" s="10">
        <v>51.381944444444443</v>
      </c>
      <c r="O172" s="10"/>
    </row>
    <row r="173" spans="2:15">
      <c r="B173">
        <v>145</v>
      </c>
      <c r="D173" s="7">
        <v>129725.63448275861</v>
      </c>
      <c r="E173" s="7">
        <v>55544.875862068962</v>
      </c>
      <c r="F173" s="7">
        <v>34095.76551724138</v>
      </c>
      <c r="G173" s="7">
        <v>20732.137931034482</v>
      </c>
      <c r="H173" s="7">
        <v>20725.510344827588</v>
      </c>
      <c r="I173" s="7">
        <v>8412.1862068965511</v>
      </c>
      <c r="J173" s="7">
        <v>3642.5586206896551</v>
      </c>
      <c r="K173" s="7">
        <v>2987.0482758620687</v>
      </c>
      <c r="L173" s="7">
        <v>3168.1862068965515</v>
      </c>
      <c r="M173" s="7">
        <v>400.97241379310344</v>
      </c>
      <c r="N173" s="10">
        <v>51.027586206896551</v>
      </c>
      <c r="O173" s="10"/>
    </row>
    <row r="174" spans="2:15">
      <c r="B174">
        <v>146</v>
      </c>
      <c r="D174" s="7">
        <v>128837.10273972603</v>
      </c>
      <c r="E174" s="7">
        <v>55164.431506849316</v>
      </c>
      <c r="F174" s="7">
        <v>33862.232876712325</v>
      </c>
      <c r="G174" s="7">
        <v>20590.136986301372</v>
      </c>
      <c r="H174" s="7">
        <v>20583.554794520547</v>
      </c>
      <c r="I174" s="7">
        <v>8354.5684931506858</v>
      </c>
      <c r="J174" s="7">
        <v>3617.6095890410961</v>
      </c>
      <c r="K174" s="7">
        <v>2966.5890410958905</v>
      </c>
      <c r="L174" s="7">
        <v>3146.4863013698632</v>
      </c>
      <c r="M174" s="7">
        <v>398.22602739726028</v>
      </c>
      <c r="N174" s="10">
        <v>50.678082191780824</v>
      </c>
      <c r="O174" s="10"/>
    </row>
    <row r="175" spans="2:15">
      <c r="B175">
        <v>147</v>
      </c>
      <c r="D175" s="7">
        <v>127960.65986394558</v>
      </c>
      <c r="E175" s="7">
        <v>54789.163265306124</v>
      </c>
      <c r="F175" s="7">
        <v>33631.877551020407</v>
      </c>
      <c r="G175" s="7">
        <v>20450.068027210884</v>
      </c>
      <c r="H175" s="7">
        <v>20443.530612244896</v>
      </c>
      <c r="I175" s="7">
        <v>8297.7346938775518</v>
      </c>
      <c r="J175" s="7">
        <v>3593</v>
      </c>
      <c r="K175" s="7">
        <v>2946.408163265306</v>
      </c>
      <c r="L175" s="7">
        <v>3125.0816326530612</v>
      </c>
      <c r="M175" s="7">
        <v>395.51700680272108</v>
      </c>
      <c r="N175" s="10">
        <v>50.333333333333336</v>
      </c>
      <c r="O175" s="10"/>
    </row>
    <row r="176" spans="2:15">
      <c r="B176">
        <v>148</v>
      </c>
      <c r="D176" s="7">
        <v>127096.06081081081</v>
      </c>
      <c r="E176" s="7">
        <v>54418.966216216213</v>
      </c>
      <c r="F176" s="7">
        <v>33404.635135135133</v>
      </c>
      <c r="G176" s="7">
        <v>20311.891891891893</v>
      </c>
      <c r="H176" s="7">
        <v>20305.39864864865</v>
      </c>
      <c r="I176" s="7">
        <v>8241.6689189189183</v>
      </c>
      <c r="J176" s="7">
        <v>3568.7229729729729</v>
      </c>
      <c r="K176" s="7">
        <v>2926.5</v>
      </c>
      <c r="L176" s="7">
        <v>3103.9662162162163</v>
      </c>
      <c r="M176" s="7">
        <v>392.84459459459458</v>
      </c>
      <c r="N176" s="10">
        <v>49.993243243243242</v>
      </c>
      <c r="O176" s="10"/>
    </row>
    <row r="177" spans="2:15">
      <c r="B177">
        <v>149</v>
      </c>
      <c r="D177" s="7">
        <v>126243.06711409397</v>
      </c>
      <c r="E177" s="7">
        <v>54053.738255033561</v>
      </c>
      <c r="F177" s="7">
        <v>33180.442953020138</v>
      </c>
      <c r="G177" s="7">
        <v>20175.570469798658</v>
      </c>
      <c r="H177" s="7">
        <v>20169.120805369126</v>
      </c>
      <c r="I177" s="7">
        <v>8186.3557046979868</v>
      </c>
      <c r="J177" s="7">
        <v>3544.7718120805371</v>
      </c>
      <c r="K177" s="7">
        <v>2906.8590604026845</v>
      </c>
      <c r="L177" s="7">
        <v>3083.1342281879197</v>
      </c>
      <c r="M177" s="7">
        <v>390.20805369127515</v>
      </c>
      <c r="N177" s="10">
        <v>49.65771812080537</v>
      </c>
      <c r="O177" s="10"/>
    </row>
    <row r="178" spans="2:15">
      <c r="B178">
        <v>150</v>
      </c>
      <c r="D178" s="7">
        <v>125401.44666666667</v>
      </c>
      <c r="E178" s="7">
        <v>53693.38</v>
      </c>
      <c r="F178" s="7">
        <v>32959.24</v>
      </c>
      <c r="G178" s="7">
        <v>20041.066666666666</v>
      </c>
      <c r="H178" s="7">
        <v>20034.66</v>
      </c>
      <c r="I178" s="7">
        <v>8131.78</v>
      </c>
      <c r="J178" s="7">
        <v>3521.14</v>
      </c>
      <c r="K178" s="7">
        <v>2887.48</v>
      </c>
      <c r="L178" s="7">
        <v>3062.58</v>
      </c>
      <c r="M178" s="7">
        <v>387.60666666666668</v>
      </c>
      <c r="N178" s="10">
        <v>49.326666666666668</v>
      </c>
      <c r="O178" s="10"/>
    </row>
    <row r="179" spans="2:15">
      <c r="B179">
        <v>151</v>
      </c>
      <c r="D179" s="7">
        <v>124570.97350993377</v>
      </c>
      <c r="E179" s="7">
        <v>53337.794701986757</v>
      </c>
      <c r="F179" s="7">
        <v>32740.96688741722</v>
      </c>
      <c r="G179" s="7">
        <v>19908.344370860927</v>
      </c>
      <c r="H179" s="7">
        <v>19901.980132450331</v>
      </c>
      <c r="I179" s="7">
        <v>8077.9271523178804</v>
      </c>
      <c r="J179" s="7">
        <v>3497.8211920529802</v>
      </c>
      <c r="K179" s="7">
        <v>2868.3576158940396</v>
      </c>
      <c r="L179" s="7">
        <v>3042.298013245033</v>
      </c>
      <c r="M179" s="7">
        <v>385.03973509933775</v>
      </c>
      <c r="N179" s="10">
        <v>49</v>
      </c>
      <c r="O179" s="10"/>
    </row>
    <row r="180" spans="2:15">
      <c r="B180">
        <v>152</v>
      </c>
      <c r="D180" s="7">
        <v>123751.42763157895</v>
      </c>
      <c r="E180" s="7">
        <v>52986.88815789474</v>
      </c>
      <c r="F180" s="7">
        <v>32525.565789473683</v>
      </c>
      <c r="G180" s="7">
        <v>19777.36842105263</v>
      </c>
      <c r="H180" s="7">
        <v>19771.04605263158</v>
      </c>
      <c r="I180" s="7">
        <v>8024.7828947368425</v>
      </c>
      <c r="J180" s="7">
        <v>3474.8092105263158</v>
      </c>
      <c r="K180" s="7">
        <v>2849.4868421052633</v>
      </c>
      <c r="L180" s="7">
        <v>3022.2828947368421</v>
      </c>
      <c r="M180" s="7">
        <v>382.50657894736844</v>
      </c>
      <c r="N180" s="10">
        <v>48.67763157894737</v>
      </c>
      <c r="O180" s="10"/>
    </row>
    <row r="181" spans="2:15">
      <c r="B181">
        <v>153</v>
      </c>
      <c r="D181" s="7">
        <v>122942.59477124183</v>
      </c>
      <c r="E181" s="7">
        <v>52640.568627450979</v>
      </c>
      <c r="F181" s="7">
        <v>32312.980392156864</v>
      </c>
      <c r="G181" s="7">
        <v>19648.104575163397</v>
      </c>
      <c r="H181" s="7">
        <v>19641.823529411766</v>
      </c>
      <c r="I181" s="7">
        <v>7972.333333333333</v>
      </c>
      <c r="J181" s="7">
        <v>3452.0980392156862</v>
      </c>
      <c r="K181" s="7">
        <v>2830.8627450980393</v>
      </c>
      <c r="L181" s="7">
        <v>3002.5294117647059</v>
      </c>
      <c r="M181" s="7">
        <v>380.00653594771239</v>
      </c>
      <c r="N181" s="10">
        <v>48.359477124183009</v>
      </c>
      <c r="O181" s="10"/>
    </row>
    <row r="182" spans="2:15">
      <c r="B182">
        <v>154</v>
      </c>
      <c r="D182" s="7">
        <v>122144.26623376623</v>
      </c>
      <c r="E182" s="7">
        <v>52298.746753246756</v>
      </c>
      <c r="F182" s="7">
        <v>32103.155844155845</v>
      </c>
      <c r="G182" s="7">
        <v>19520.519480519481</v>
      </c>
      <c r="H182" s="7">
        <v>19514.279220779219</v>
      </c>
      <c r="I182" s="7">
        <v>7920.5649350649346</v>
      </c>
      <c r="J182" s="7">
        <v>3429.681818181818</v>
      </c>
      <c r="K182" s="7">
        <v>2812.4805194805194</v>
      </c>
      <c r="L182" s="7">
        <v>2983.0324675324673</v>
      </c>
      <c r="M182" s="7">
        <v>377.53896103896102</v>
      </c>
      <c r="N182" s="10">
        <v>48.045454545454547</v>
      </c>
      <c r="O182" s="10"/>
    </row>
    <row r="183" spans="2:15">
      <c r="B183">
        <v>155</v>
      </c>
      <c r="D183" s="7">
        <v>121356.23870967742</v>
      </c>
      <c r="E183" s="7">
        <v>51961.335483870971</v>
      </c>
      <c r="F183" s="7">
        <v>31896.038709677421</v>
      </c>
      <c r="G183" s="7">
        <v>19394.580645161292</v>
      </c>
      <c r="H183" s="7">
        <v>19388.380645161291</v>
      </c>
      <c r="I183" s="7">
        <v>7869.4645161290318</v>
      </c>
      <c r="J183" s="7">
        <v>3407.5548387096774</v>
      </c>
      <c r="K183" s="7">
        <v>2794.3354838709679</v>
      </c>
      <c r="L183" s="7">
        <v>2963.7870967741937</v>
      </c>
      <c r="M183" s="7">
        <v>375.10322580645163</v>
      </c>
      <c r="N183" s="10">
        <v>47.735483870967741</v>
      </c>
      <c r="O183" s="10"/>
    </row>
    <row r="184" spans="2:15">
      <c r="B184">
        <v>156</v>
      </c>
      <c r="D184" s="7">
        <v>120578.31410256411</v>
      </c>
      <c r="E184" s="7">
        <v>51628.25</v>
      </c>
      <c r="F184" s="7">
        <v>31691.576923076922</v>
      </c>
      <c r="G184" s="7">
        <v>19270.25641025641</v>
      </c>
      <c r="H184" s="7">
        <v>19264.096153846152</v>
      </c>
      <c r="I184" s="7">
        <v>7819.0192307692305</v>
      </c>
      <c r="J184" s="7">
        <v>3385.7115384615386</v>
      </c>
      <c r="K184" s="7">
        <v>2776.4230769230771</v>
      </c>
      <c r="L184" s="7">
        <v>2944.7884615384614</v>
      </c>
      <c r="M184" s="7">
        <v>372.69871794871796</v>
      </c>
      <c r="N184" s="10">
        <v>47.429487179487182</v>
      </c>
      <c r="O184" s="10"/>
    </row>
    <row r="185" spans="2:15">
      <c r="B185">
        <v>157</v>
      </c>
      <c r="D185" s="7">
        <v>119810.29936305732</v>
      </c>
      <c r="E185" s="7">
        <v>51299.407643312101</v>
      </c>
      <c r="F185" s="7">
        <v>31489.71974522293</v>
      </c>
      <c r="G185" s="7">
        <v>19147.51592356688</v>
      </c>
      <c r="H185" s="7">
        <v>19141.394904458597</v>
      </c>
      <c r="I185" s="7">
        <v>7769.2165605095543</v>
      </c>
      <c r="J185" s="7">
        <v>3364.1464968152868</v>
      </c>
      <c r="K185" s="7">
        <v>2758.7388535031846</v>
      </c>
      <c r="L185" s="7">
        <v>2926.0318471337578</v>
      </c>
      <c r="M185" s="7">
        <v>370.32484076433121</v>
      </c>
      <c r="N185" s="10">
        <v>47.127388535031848</v>
      </c>
      <c r="O185" s="10"/>
    </row>
    <row r="186" spans="2:15">
      <c r="B186">
        <v>158</v>
      </c>
      <c r="D186" s="7">
        <v>119052.00632911392</v>
      </c>
      <c r="E186" s="7">
        <v>50974.727848101269</v>
      </c>
      <c r="F186" s="7">
        <v>31290.417721518988</v>
      </c>
      <c r="G186" s="7">
        <v>19026.32911392405</v>
      </c>
      <c r="H186" s="7">
        <v>19020.246835443038</v>
      </c>
      <c r="I186" s="7">
        <v>7720.0443037974683</v>
      </c>
      <c r="J186" s="7">
        <v>3342.8544303797466</v>
      </c>
      <c r="K186" s="7">
        <v>2741.2784810126582</v>
      </c>
      <c r="L186" s="7">
        <v>2907.5126582278481</v>
      </c>
      <c r="M186" s="7">
        <v>367.98101265822783</v>
      </c>
      <c r="N186" s="10">
        <v>46.829113924050631</v>
      </c>
      <c r="O186" s="10"/>
    </row>
    <row r="187" spans="2:15">
      <c r="B187">
        <v>159</v>
      </c>
      <c r="D187" s="7">
        <v>118303.25157232705</v>
      </c>
      <c r="E187" s="7">
        <v>50654.132075471702</v>
      </c>
      <c r="F187" s="7">
        <v>31093.622641509435</v>
      </c>
      <c r="G187" s="7">
        <v>18906.666666666668</v>
      </c>
      <c r="H187" s="7">
        <v>18900.622641509435</v>
      </c>
      <c r="I187" s="7">
        <v>7671.4905660377362</v>
      </c>
      <c r="J187" s="7">
        <v>3321.8301886792451</v>
      </c>
      <c r="K187" s="7">
        <v>2724.0377358490564</v>
      </c>
      <c r="L187" s="7">
        <v>2889.2264150943397</v>
      </c>
      <c r="M187" s="7">
        <v>365.66666666666669</v>
      </c>
      <c r="N187" s="10">
        <v>46.534591194968556</v>
      </c>
      <c r="O187" s="10"/>
    </row>
    <row r="188" spans="2:15">
      <c r="B188">
        <v>160</v>
      </c>
      <c r="D188" s="7">
        <v>117563.85625</v>
      </c>
      <c r="E188" s="7">
        <v>50337.543749999997</v>
      </c>
      <c r="F188" s="7">
        <v>30899.287499999999</v>
      </c>
      <c r="G188" s="7">
        <v>18788.5</v>
      </c>
      <c r="H188" s="7">
        <v>18782.493750000001</v>
      </c>
      <c r="I188" s="7">
        <v>7623.5437499999998</v>
      </c>
      <c r="J188" s="7">
        <v>3301.0687499999999</v>
      </c>
      <c r="K188" s="7">
        <v>2707.0124999999998</v>
      </c>
      <c r="L188" s="7">
        <v>2871.1687499999998</v>
      </c>
      <c r="M188" s="7">
        <v>363.38125000000002</v>
      </c>
      <c r="N188" s="10">
        <v>46.243749999999999</v>
      </c>
      <c r="O188" s="10"/>
    </row>
    <row r="189" spans="2:15">
      <c r="B189">
        <v>161</v>
      </c>
      <c r="D189" s="7">
        <v>116833.64596273292</v>
      </c>
      <c r="E189" s="7">
        <v>50024.888198757762</v>
      </c>
      <c r="F189" s="7">
        <v>30707.36645962733</v>
      </c>
      <c r="G189" s="7">
        <v>18671.801242236026</v>
      </c>
      <c r="H189" s="7">
        <v>18665.832298136647</v>
      </c>
      <c r="I189" s="7">
        <v>7576.1925465838513</v>
      </c>
      <c r="J189" s="7">
        <v>3280.5652173913045</v>
      </c>
      <c r="K189" s="7">
        <v>2690.1987577639752</v>
      </c>
      <c r="L189" s="7">
        <v>2853.3354037267081</v>
      </c>
      <c r="M189" s="7">
        <v>361.12422360248445</v>
      </c>
      <c r="N189" s="10">
        <v>45.956521739130437</v>
      </c>
      <c r="O189" s="10"/>
    </row>
    <row r="190" spans="2:15">
      <c r="B190">
        <v>162</v>
      </c>
      <c r="D190" s="7">
        <v>116112.45061728395</v>
      </c>
      <c r="E190" s="7">
        <v>49716.092592592591</v>
      </c>
      <c r="F190" s="7">
        <v>30517.814814814814</v>
      </c>
      <c r="G190" s="7">
        <v>18556.543209876545</v>
      </c>
      <c r="H190" s="7">
        <v>18550.611111111109</v>
      </c>
      <c r="I190" s="7">
        <v>7529.4259259259261</v>
      </c>
      <c r="J190" s="7">
        <v>3260.3148148148148</v>
      </c>
      <c r="K190" s="7">
        <v>2673.5925925925926</v>
      </c>
      <c r="L190" s="7">
        <v>2835.7222222222222</v>
      </c>
      <c r="M190" s="7">
        <v>358.89506172839504</v>
      </c>
      <c r="N190" s="10">
        <v>45.672839506172842</v>
      </c>
      <c r="O190" s="10"/>
    </row>
    <row r="191" spans="2:15">
      <c r="B191">
        <v>163</v>
      </c>
      <c r="D191" s="7">
        <v>115400.10429447853</v>
      </c>
      <c r="E191" s="7">
        <v>49411.085889570553</v>
      </c>
      <c r="F191" s="7">
        <v>30330.588957055214</v>
      </c>
      <c r="G191" s="7">
        <v>18442.699386503067</v>
      </c>
      <c r="H191" s="7">
        <v>18436.803680981597</v>
      </c>
      <c r="I191" s="7">
        <v>7483.2331288343557</v>
      </c>
      <c r="J191" s="7">
        <v>3240.312883435583</v>
      </c>
      <c r="K191" s="7">
        <v>2657.1901840490796</v>
      </c>
      <c r="L191" s="7">
        <v>2818.3251533742332</v>
      </c>
      <c r="M191" s="7">
        <v>356.69325153374234</v>
      </c>
      <c r="N191" s="10">
        <v>45.392638036809814</v>
      </c>
      <c r="O191" s="10"/>
    </row>
    <row r="192" spans="2:15">
      <c r="B192">
        <v>164</v>
      </c>
      <c r="D192" s="7">
        <v>114696.44512195123</v>
      </c>
      <c r="E192" s="7">
        <v>49109.798780487807</v>
      </c>
      <c r="F192" s="7">
        <v>30145.646341463416</v>
      </c>
      <c r="G192" s="7">
        <v>18330.243902439026</v>
      </c>
      <c r="H192" s="7">
        <v>18324.384146341465</v>
      </c>
      <c r="I192" s="7">
        <v>7437.6036585365855</v>
      </c>
      <c r="J192" s="7">
        <v>3220.5548780487807</v>
      </c>
      <c r="K192" s="7">
        <v>2640.9878048780488</v>
      </c>
      <c r="L192" s="7">
        <v>2801.1402439024391</v>
      </c>
      <c r="M192" s="7">
        <v>354.51829268292681</v>
      </c>
      <c r="N192" s="10">
        <v>45.115853658536587</v>
      </c>
      <c r="O192" s="10"/>
    </row>
    <row r="193" spans="2:15">
      <c r="B193">
        <v>165</v>
      </c>
      <c r="D193" s="7">
        <v>114001.31515151515</v>
      </c>
      <c r="E193" s="7">
        <v>48812.163636363635</v>
      </c>
      <c r="F193" s="7">
        <v>29962.945454545454</v>
      </c>
      <c r="G193" s="7">
        <v>18219.151515151516</v>
      </c>
      <c r="H193" s="7">
        <v>18213.327272727274</v>
      </c>
      <c r="I193" s="7">
        <v>7392.5272727272732</v>
      </c>
      <c r="J193" s="7">
        <v>3201.0363636363636</v>
      </c>
      <c r="K193" s="7">
        <v>2624.9818181818182</v>
      </c>
      <c r="L193" s="7">
        <v>2784.1636363636362</v>
      </c>
      <c r="M193" s="7">
        <v>352.36969696969697</v>
      </c>
      <c r="N193" s="10">
        <v>44.842424242424244</v>
      </c>
      <c r="O193" s="10"/>
    </row>
    <row r="194" spans="2:15">
      <c r="B194">
        <v>166</v>
      </c>
      <c r="D194" s="7">
        <v>113314.56024096385</v>
      </c>
      <c r="E194" s="7">
        <v>48518.114457831325</v>
      </c>
      <c r="F194" s="7">
        <v>29782.445783132531</v>
      </c>
      <c r="G194" s="7">
        <v>18109.397590361445</v>
      </c>
      <c r="H194" s="7">
        <v>18103.608433734938</v>
      </c>
      <c r="I194" s="7">
        <v>7347.9939759036142</v>
      </c>
      <c r="J194" s="7">
        <v>3181.7530120481929</v>
      </c>
      <c r="K194" s="7">
        <v>2609.1686746987953</v>
      </c>
      <c r="L194" s="7">
        <v>2767.3915662650602</v>
      </c>
      <c r="M194" s="7">
        <v>350.24698795180723</v>
      </c>
      <c r="N194" s="10">
        <v>44.572289156626503</v>
      </c>
      <c r="O194" s="10"/>
    </row>
    <row r="195" spans="2:15">
      <c r="B195">
        <v>167</v>
      </c>
      <c r="D195" s="7">
        <v>112636.02994011976</v>
      </c>
      <c r="E195" s="7">
        <v>48227.586826347302</v>
      </c>
      <c r="F195" s="7">
        <v>29604.107784431137</v>
      </c>
      <c r="G195" s="7">
        <v>18000.958083832335</v>
      </c>
      <c r="H195" s="7">
        <v>17995.20359281437</v>
      </c>
      <c r="I195" s="7">
        <v>7303.9940119760477</v>
      </c>
      <c r="J195" s="7">
        <v>3162.7005988023952</v>
      </c>
      <c r="K195" s="7">
        <v>2593.5449101796407</v>
      </c>
      <c r="L195" s="7">
        <v>2750.820359281437</v>
      </c>
      <c r="M195" s="7">
        <v>348.14970059880238</v>
      </c>
      <c r="N195" s="10">
        <v>44.305389221556887</v>
      </c>
      <c r="O195" s="10"/>
    </row>
    <row r="196" spans="2:15">
      <c r="B196">
        <v>168</v>
      </c>
      <c r="D196" s="7">
        <v>111965.57738095238</v>
      </c>
      <c r="E196" s="7">
        <v>47940.517857142855</v>
      </c>
      <c r="F196" s="7">
        <v>29427.892857142859</v>
      </c>
      <c r="G196" s="7">
        <v>17893.809523809523</v>
      </c>
      <c r="H196" s="7">
        <v>17888.089285714286</v>
      </c>
      <c r="I196" s="7">
        <v>7260.5178571428569</v>
      </c>
      <c r="J196" s="7">
        <v>3143.875</v>
      </c>
      <c r="K196" s="7">
        <v>2578.1071428571427</v>
      </c>
      <c r="L196" s="7">
        <v>2734.4464285714284</v>
      </c>
      <c r="M196" s="7">
        <v>346.07738095238096</v>
      </c>
      <c r="N196" s="10">
        <v>44.041666666666664</v>
      </c>
      <c r="O196" s="10"/>
    </row>
    <row r="197" spans="2:15">
      <c r="B197">
        <v>169</v>
      </c>
      <c r="D197" s="7">
        <v>111303.05917159763</v>
      </c>
      <c r="E197" s="7">
        <v>47656.846153846156</v>
      </c>
      <c r="F197" s="7">
        <v>29253.763313609466</v>
      </c>
      <c r="G197" s="7">
        <v>17787.928994082838</v>
      </c>
      <c r="H197" s="7">
        <v>17782.242603550298</v>
      </c>
      <c r="I197" s="7">
        <v>7217.5562130177514</v>
      </c>
      <c r="J197" s="7">
        <v>3125.2721893491125</v>
      </c>
      <c r="K197" s="7">
        <v>2562.852071005917</v>
      </c>
      <c r="L197" s="7">
        <v>2718.2662721893489</v>
      </c>
      <c r="M197" s="7">
        <v>344.02958579881658</v>
      </c>
      <c r="N197" s="10">
        <v>43.781065088757394</v>
      </c>
      <c r="O197" s="10"/>
    </row>
    <row r="198" spans="2:15">
      <c r="B198">
        <v>170</v>
      </c>
      <c r="D198" s="7">
        <v>110648.33529411764</v>
      </c>
      <c r="E198" s="7">
        <v>47376.51176470588</v>
      </c>
      <c r="F198" s="7">
        <v>29081.682352941178</v>
      </c>
      <c r="G198" s="7">
        <v>17683.294117647059</v>
      </c>
      <c r="H198" s="7">
        <v>17677.641176470588</v>
      </c>
      <c r="I198" s="7">
        <v>7175.1</v>
      </c>
      <c r="J198" s="7">
        <v>3106.8882352941177</v>
      </c>
      <c r="K198" s="7">
        <v>2547.7764705882355</v>
      </c>
      <c r="L198" s="7">
        <v>2702.2764705882355</v>
      </c>
      <c r="M198" s="7">
        <v>342.00588235294117</v>
      </c>
      <c r="N198" s="10">
        <v>43.523529411764706</v>
      </c>
      <c r="O198" s="10"/>
    </row>
    <row r="199" spans="2:15">
      <c r="B199">
        <v>171</v>
      </c>
      <c r="D199" s="7">
        <v>110001.26900584795</v>
      </c>
      <c r="E199" s="7">
        <v>47099.456140350878</v>
      </c>
      <c r="F199" s="7">
        <v>28911.614035087718</v>
      </c>
      <c r="G199" s="7">
        <v>17579.883040935674</v>
      </c>
      <c r="H199" s="7">
        <v>17574.263157894737</v>
      </c>
      <c r="I199" s="7">
        <v>7133.1403508771928</v>
      </c>
      <c r="J199" s="7">
        <v>3088.719298245614</v>
      </c>
      <c r="K199" s="7">
        <v>2532.8771929824561</v>
      </c>
      <c r="L199" s="7">
        <v>2686.4736842105262</v>
      </c>
      <c r="M199" s="7">
        <v>340.00584795321635</v>
      </c>
      <c r="N199" s="10">
        <v>43.269005847953217</v>
      </c>
      <c r="O199" s="10"/>
    </row>
    <row r="200" spans="2:15">
      <c r="B200">
        <v>172</v>
      </c>
      <c r="D200" s="7">
        <v>109361.72674418605</v>
      </c>
      <c r="E200" s="7">
        <v>46825.622093023259</v>
      </c>
      <c r="F200" s="7">
        <v>28743.523255813954</v>
      </c>
      <c r="G200" s="7">
        <v>17477.674418604653</v>
      </c>
      <c r="H200" s="7">
        <v>17472.087209302324</v>
      </c>
      <c r="I200" s="7">
        <v>7091.6686046511632</v>
      </c>
      <c r="J200" s="7">
        <v>3070.7616279069766</v>
      </c>
      <c r="K200" s="7">
        <v>2518.1511627906975</v>
      </c>
      <c r="L200" s="7">
        <v>2670.8546511627906</v>
      </c>
      <c r="M200" s="7">
        <v>338.02906976744185</v>
      </c>
      <c r="N200" s="10">
        <v>43.017441860465119</v>
      </c>
      <c r="O200" s="10"/>
    </row>
    <row r="201" spans="2:15">
      <c r="B201">
        <v>173</v>
      </c>
      <c r="D201" s="7">
        <v>108729.57803468208</v>
      </c>
      <c r="E201" s="7">
        <v>46554.953757225434</v>
      </c>
      <c r="F201" s="7">
        <v>28577.375722543351</v>
      </c>
      <c r="G201" s="7">
        <v>17376.647398843932</v>
      </c>
      <c r="H201" s="7">
        <v>17371.092485549132</v>
      </c>
      <c r="I201" s="7">
        <v>7050.6763005780349</v>
      </c>
      <c r="J201" s="7">
        <v>3053.0115606936415</v>
      </c>
      <c r="K201" s="7">
        <v>2503.5953757225434</v>
      </c>
      <c r="L201" s="7">
        <v>2655.4161849710981</v>
      </c>
      <c r="M201" s="7">
        <v>336.07514450867052</v>
      </c>
      <c r="N201" s="10">
        <v>42.76878612716763</v>
      </c>
      <c r="O201" s="10"/>
    </row>
    <row r="202" spans="2:15">
      <c r="B202">
        <v>174</v>
      </c>
      <c r="D202" s="7">
        <v>108104.69540229885</v>
      </c>
      <c r="E202" s="7">
        <v>46287.396551724138</v>
      </c>
      <c r="F202" s="7">
        <v>28413.137931034482</v>
      </c>
      <c r="G202" s="7">
        <v>17276.781609195401</v>
      </c>
      <c r="H202" s="7">
        <v>17271.258620689656</v>
      </c>
      <c r="I202" s="7">
        <v>7010.1551724137935</v>
      </c>
      <c r="J202" s="7">
        <v>3035.4655172413795</v>
      </c>
      <c r="K202" s="7">
        <v>2489.2068965517242</v>
      </c>
      <c r="L202" s="7">
        <v>2640.155172413793</v>
      </c>
      <c r="M202" s="7">
        <v>334.14367816091954</v>
      </c>
      <c r="N202" s="10">
        <v>42.522988505747129</v>
      </c>
      <c r="O202" s="10"/>
    </row>
    <row r="203" spans="2:15">
      <c r="B203">
        <v>175</v>
      </c>
      <c r="D203" s="7">
        <v>107486.95428571428</v>
      </c>
      <c r="E203" s="7">
        <v>46022.897142857146</v>
      </c>
      <c r="F203" s="7">
        <v>28250.777142857143</v>
      </c>
      <c r="G203" s="7">
        <v>17178.057142857142</v>
      </c>
      <c r="H203" s="7">
        <v>17172.565714285713</v>
      </c>
      <c r="I203" s="7">
        <v>6970.0971428571429</v>
      </c>
      <c r="J203" s="7">
        <v>3018.12</v>
      </c>
      <c r="K203" s="7">
        <v>2474.982857142857</v>
      </c>
      <c r="L203" s="7">
        <v>2625.0685714285714</v>
      </c>
      <c r="M203" s="7">
        <v>332.2342857142857</v>
      </c>
      <c r="N203" s="10">
        <v>42.28</v>
      </c>
      <c r="O203" s="10"/>
    </row>
    <row r="204" spans="2:15">
      <c r="B204">
        <v>176</v>
      </c>
      <c r="D204" s="7">
        <v>106876.23295454546</v>
      </c>
      <c r="E204" s="7">
        <v>45761.403409090912</v>
      </c>
      <c r="F204" s="7">
        <v>28090.261363636364</v>
      </c>
      <c r="G204" s="7">
        <v>17080.454545454544</v>
      </c>
      <c r="H204" s="7">
        <v>17074.99431818182</v>
      </c>
      <c r="I204" s="7">
        <v>6930.494318181818</v>
      </c>
      <c r="J204" s="7">
        <v>3000.971590909091</v>
      </c>
      <c r="K204" s="7">
        <v>2460.9204545454545</v>
      </c>
      <c r="L204" s="7">
        <v>2610.153409090909</v>
      </c>
      <c r="M204" s="7">
        <v>330.34659090909093</v>
      </c>
      <c r="N204" s="10">
        <v>42.039772727272727</v>
      </c>
      <c r="O204" s="10"/>
    </row>
    <row r="205" spans="2:15">
      <c r="B205">
        <v>177</v>
      </c>
      <c r="D205" s="7">
        <v>106272.41242937853</v>
      </c>
      <c r="E205" s="7">
        <v>45502.864406779663</v>
      </c>
      <c r="F205" s="7">
        <v>27931.5593220339</v>
      </c>
      <c r="G205" s="7">
        <v>16983.954802259886</v>
      </c>
      <c r="H205" s="7">
        <v>16978.525423728814</v>
      </c>
      <c r="I205" s="7">
        <v>6891.3389830508477</v>
      </c>
      <c r="J205" s="7">
        <v>2984.0169491525426</v>
      </c>
      <c r="K205" s="7">
        <v>2447.0169491525426</v>
      </c>
      <c r="L205" s="7">
        <v>2595.406779661017</v>
      </c>
      <c r="M205" s="7">
        <v>328.48022598870057</v>
      </c>
      <c r="N205" s="10">
        <v>41.802259887005647</v>
      </c>
      <c r="O205" s="10"/>
    </row>
    <row r="206" spans="2:15">
      <c r="B206">
        <v>178</v>
      </c>
      <c r="D206" s="7">
        <v>105675.37640449438</v>
      </c>
      <c r="E206" s="7">
        <v>45247.230337078654</v>
      </c>
      <c r="F206" s="7">
        <v>27774.6404494382</v>
      </c>
      <c r="G206" s="7">
        <v>16888.539325842696</v>
      </c>
      <c r="H206" s="7">
        <v>16883.1404494382</v>
      </c>
      <c r="I206" s="7">
        <v>6852.6235955056181</v>
      </c>
      <c r="J206" s="7">
        <v>2967.2528089887642</v>
      </c>
      <c r="K206" s="7">
        <v>2433.2696629213483</v>
      </c>
      <c r="L206" s="7">
        <v>2580.825842696629</v>
      </c>
      <c r="M206" s="7">
        <v>326.63483146067415</v>
      </c>
      <c r="N206" s="10">
        <v>41.567415730337082</v>
      </c>
      <c r="O206" s="10"/>
    </row>
    <row r="207" spans="2:15">
      <c r="B207">
        <v>179</v>
      </c>
      <c r="D207" s="7">
        <v>105085.01117318436</v>
      </c>
      <c r="E207" s="7">
        <v>44994.452513966484</v>
      </c>
      <c r="F207" s="7">
        <v>27619.474860335195</v>
      </c>
      <c r="G207" s="7">
        <v>16794.189944134079</v>
      </c>
      <c r="H207" s="7">
        <v>16788.821229050278</v>
      </c>
      <c r="I207" s="7">
        <v>6814.3407821229048</v>
      </c>
      <c r="J207" s="7">
        <v>2950.6759776536314</v>
      </c>
      <c r="K207" s="7">
        <v>2419.6759776536314</v>
      </c>
      <c r="L207" s="7">
        <v>2566.4078212290501</v>
      </c>
      <c r="M207" s="7">
        <v>324.81005586592181</v>
      </c>
      <c r="N207" s="10">
        <v>41.33519553072626</v>
      </c>
      <c r="O207" s="10"/>
    </row>
    <row r="208" spans="2:15">
      <c r="B208">
        <v>180</v>
      </c>
      <c r="D208" s="7">
        <v>104501.20555555556</v>
      </c>
      <c r="E208" s="7">
        <v>44744.48333333333</v>
      </c>
      <c r="F208" s="7">
        <v>27466.033333333333</v>
      </c>
      <c r="G208" s="7">
        <v>16700.888888888891</v>
      </c>
      <c r="H208" s="7">
        <v>16695.55</v>
      </c>
      <c r="I208" s="7">
        <v>6776.4833333333336</v>
      </c>
      <c r="J208" s="7">
        <v>2934.2833333333333</v>
      </c>
      <c r="K208" s="7">
        <v>2406.2333333333331</v>
      </c>
      <c r="L208" s="7">
        <v>2552.15</v>
      </c>
      <c r="M208" s="7">
        <v>323.00555555555553</v>
      </c>
      <c r="N208" s="10">
        <v>41.105555555555554</v>
      </c>
      <c r="O208" s="10"/>
    </row>
    <row r="209" spans="1:16">
      <c r="B209">
        <v>222</v>
      </c>
      <c r="C209" s="6">
        <v>134436.03153153154</v>
      </c>
    </row>
    <row r="210" spans="1:16">
      <c r="C210">
        <v>0</v>
      </c>
      <c r="D210" s="10">
        <v>55</v>
      </c>
      <c r="E210" s="10">
        <v>51</v>
      </c>
      <c r="F210" s="10">
        <v>31</v>
      </c>
      <c r="G210" s="10">
        <v>16</v>
      </c>
      <c r="H210" s="10">
        <v>17</v>
      </c>
      <c r="I210" s="10">
        <v>4</v>
      </c>
      <c r="J210" s="10">
        <v>2</v>
      </c>
      <c r="K210" s="10">
        <v>2</v>
      </c>
      <c r="L210" s="10">
        <v>2</v>
      </c>
      <c r="M210" s="10">
        <v>0</v>
      </c>
      <c r="N210" s="10">
        <v>0</v>
      </c>
      <c r="O210" s="10"/>
      <c r="P210" s="16">
        <f>SUM(C210:N210)</f>
        <v>180</v>
      </c>
    </row>
    <row r="214" spans="1:16">
      <c r="A214" t="s">
        <v>29</v>
      </c>
      <c r="C214" t="s">
        <v>0</v>
      </c>
      <c r="D214" t="s">
        <v>1</v>
      </c>
      <c r="E214" t="s">
        <v>2</v>
      </c>
      <c r="F214" t="s">
        <v>3</v>
      </c>
      <c r="G214" t="s">
        <v>4</v>
      </c>
      <c r="H214" s="1" t="s">
        <v>5</v>
      </c>
      <c r="I214" s="1" t="s">
        <v>6</v>
      </c>
      <c r="J214" s="1" t="s">
        <v>7</v>
      </c>
      <c r="K214" t="s">
        <v>8</v>
      </c>
      <c r="L214" t="s">
        <v>9</v>
      </c>
      <c r="M214" s="1" t="s">
        <v>10</v>
      </c>
      <c r="N214" s="17" t="s">
        <v>11</v>
      </c>
    </row>
    <row r="215" spans="1:16">
      <c r="A215" s="2" t="s">
        <v>26</v>
      </c>
      <c r="C215">
        <v>1348318</v>
      </c>
      <c r="D215">
        <v>805895</v>
      </c>
      <c r="E215">
        <v>354886</v>
      </c>
      <c r="F215">
        <v>241345</v>
      </c>
      <c r="G215">
        <v>113562</v>
      </c>
      <c r="K215">
        <v>433122</v>
      </c>
      <c r="L215">
        <v>20276</v>
      </c>
      <c r="N215" s="17">
        <v>7399</v>
      </c>
    </row>
    <row r="216" spans="1:16">
      <c r="A216" t="s">
        <v>30</v>
      </c>
      <c r="C216">
        <v>11</v>
      </c>
      <c r="D216">
        <v>1</v>
      </c>
      <c r="E216">
        <v>0</v>
      </c>
      <c r="F216">
        <v>0</v>
      </c>
      <c r="G216">
        <v>0</v>
      </c>
      <c r="K216">
        <v>0</v>
      </c>
      <c r="L216">
        <v>0</v>
      </c>
      <c r="N216" s="17">
        <v>0</v>
      </c>
      <c r="P216" s="16">
        <f>SUM(C216:O216)</f>
        <v>12</v>
      </c>
    </row>
    <row r="217" spans="1:16">
      <c r="A217" t="s">
        <v>27</v>
      </c>
      <c r="B217">
        <v>1</v>
      </c>
      <c r="C217" s="11"/>
      <c r="D217" s="11"/>
      <c r="E217" s="12">
        <v>354886</v>
      </c>
      <c r="F217" s="12">
        <v>241345</v>
      </c>
      <c r="G217" s="11">
        <v>113562</v>
      </c>
      <c r="H217" s="11"/>
      <c r="I217" s="11"/>
      <c r="J217" s="11"/>
      <c r="K217" s="12">
        <v>433122</v>
      </c>
      <c r="L217" s="11">
        <v>20276</v>
      </c>
      <c r="M217" s="11"/>
      <c r="N217" s="14">
        <v>7399</v>
      </c>
      <c r="O217" s="14"/>
    </row>
    <row r="218" spans="1:16">
      <c r="B218">
        <v>2</v>
      </c>
      <c r="C218" s="11"/>
      <c r="D218" s="12">
        <v>402947.5</v>
      </c>
      <c r="E218" s="12">
        <v>177443</v>
      </c>
      <c r="F218" s="11">
        <v>120672.5</v>
      </c>
      <c r="G218" s="11">
        <v>56781</v>
      </c>
      <c r="H218" s="11"/>
      <c r="I218" s="11"/>
      <c r="J218" s="11"/>
      <c r="K218" s="12">
        <v>216561</v>
      </c>
      <c r="L218" s="11">
        <v>10138</v>
      </c>
      <c r="M218" s="11"/>
      <c r="N218" s="14">
        <v>3699.5</v>
      </c>
      <c r="O218" s="14"/>
    </row>
    <row r="219" spans="1:16">
      <c r="B219">
        <v>3</v>
      </c>
      <c r="C219" s="11"/>
      <c r="D219" s="12">
        <v>268631.66666666669</v>
      </c>
      <c r="E219" s="11">
        <v>118295.33333333333</v>
      </c>
      <c r="F219" s="11">
        <v>80448.333333333328</v>
      </c>
      <c r="G219" s="11">
        <v>37854</v>
      </c>
      <c r="H219" s="11"/>
      <c r="I219" s="11"/>
      <c r="J219" s="11"/>
      <c r="K219" s="11">
        <v>144374</v>
      </c>
      <c r="L219" s="11">
        <v>6758.666666666667</v>
      </c>
      <c r="M219" s="11"/>
      <c r="N219" s="14">
        <v>2466.3333333333335</v>
      </c>
      <c r="O219" s="14"/>
    </row>
    <row r="220" spans="1:16">
      <c r="B220">
        <v>4</v>
      </c>
      <c r="C220" s="11"/>
      <c r="D220" s="12">
        <v>201473.75</v>
      </c>
      <c r="E220" s="11">
        <v>88721.5</v>
      </c>
      <c r="F220" s="11">
        <v>60336.25</v>
      </c>
      <c r="G220" s="11">
        <v>28390.5</v>
      </c>
      <c r="H220" s="11"/>
      <c r="I220" s="11"/>
      <c r="J220" s="11"/>
      <c r="K220" s="11">
        <v>108280.5</v>
      </c>
      <c r="L220" s="11">
        <v>5069</v>
      </c>
      <c r="M220" s="11"/>
      <c r="N220" s="14">
        <v>1849.75</v>
      </c>
      <c r="O220" s="14"/>
    </row>
    <row r="221" spans="1:16">
      <c r="B221">
        <v>5</v>
      </c>
      <c r="C221" s="11"/>
      <c r="D221" s="11">
        <v>161179</v>
      </c>
      <c r="E221" s="11">
        <v>70977.2</v>
      </c>
      <c r="F221" s="11">
        <v>48269</v>
      </c>
      <c r="G221" s="11">
        <v>22712.400000000001</v>
      </c>
      <c r="H221" s="11"/>
      <c r="I221" s="11"/>
      <c r="J221" s="11"/>
      <c r="K221" s="11">
        <v>86624.4</v>
      </c>
      <c r="L221" s="11">
        <v>4055.2</v>
      </c>
      <c r="M221" s="11"/>
      <c r="N221" s="14">
        <v>1479.8</v>
      </c>
      <c r="O221" s="14"/>
    </row>
    <row r="222" spans="1:16">
      <c r="B222">
        <v>6</v>
      </c>
      <c r="C222" s="11"/>
      <c r="D222" s="11">
        <v>134315.83333333334</v>
      </c>
      <c r="E222" s="11">
        <v>59147.666666666664</v>
      </c>
      <c r="F222" s="11">
        <v>40224.166666666664</v>
      </c>
      <c r="G222" s="11">
        <v>18927</v>
      </c>
      <c r="H222" s="11"/>
      <c r="I222" s="11"/>
      <c r="J222" s="11"/>
      <c r="K222" s="11">
        <v>72187</v>
      </c>
      <c r="L222" s="11">
        <v>3379.3333333333335</v>
      </c>
      <c r="M222" s="11"/>
      <c r="N222" s="14">
        <v>1233.1666666666667</v>
      </c>
      <c r="O222" s="14"/>
    </row>
    <row r="223" spans="1:16">
      <c r="B223">
        <v>7</v>
      </c>
      <c r="C223" s="11"/>
      <c r="D223" s="11">
        <v>115127.85714285714</v>
      </c>
      <c r="E223" s="11">
        <v>50698</v>
      </c>
      <c r="F223" s="11">
        <v>34477.857142857145</v>
      </c>
      <c r="G223" s="11">
        <v>16223.142857142857</v>
      </c>
      <c r="H223" s="11"/>
      <c r="I223" s="11"/>
      <c r="J223" s="11"/>
      <c r="K223" s="11">
        <v>61874.571428571428</v>
      </c>
      <c r="L223" s="11">
        <v>2896.5714285714284</v>
      </c>
      <c r="M223" s="11"/>
      <c r="N223" s="14">
        <v>1057</v>
      </c>
      <c r="O223" s="14"/>
    </row>
    <row r="224" spans="1:16">
      <c r="B224">
        <v>8</v>
      </c>
      <c r="C224" s="11"/>
      <c r="D224" s="11">
        <v>100736.875</v>
      </c>
      <c r="E224" s="11">
        <v>44360.75</v>
      </c>
      <c r="F224" s="11">
        <v>30168.125</v>
      </c>
      <c r="G224" s="11">
        <v>14195.25</v>
      </c>
      <c r="H224" s="11"/>
      <c r="I224" s="11"/>
      <c r="J224" s="11"/>
      <c r="K224" s="11">
        <v>54140.25</v>
      </c>
      <c r="L224" s="11">
        <v>2534.5</v>
      </c>
      <c r="M224" s="11"/>
      <c r="N224" s="14">
        <v>924.875</v>
      </c>
      <c r="O224" s="14"/>
    </row>
    <row r="225" spans="1:16">
      <c r="B225">
        <v>9</v>
      </c>
      <c r="C225" s="11"/>
      <c r="D225" s="11">
        <v>89543.888888888891</v>
      </c>
      <c r="E225" s="11">
        <v>39431.777777777781</v>
      </c>
      <c r="F225" s="11">
        <v>26816.111111111109</v>
      </c>
      <c r="G225" s="11">
        <v>12618</v>
      </c>
      <c r="H225" s="11"/>
      <c r="I225" s="11"/>
      <c r="J225" s="11"/>
      <c r="K225" s="11">
        <v>48124.666666666664</v>
      </c>
      <c r="L225" s="11">
        <v>2252.8888888888887</v>
      </c>
      <c r="M225" s="11"/>
      <c r="N225" s="14">
        <v>822.11111111111109</v>
      </c>
      <c r="O225" s="14"/>
    </row>
    <row r="226" spans="1:16">
      <c r="B226">
        <v>10</v>
      </c>
      <c r="C226" s="11"/>
      <c r="D226" s="11">
        <v>80589.5</v>
      </c>
      <c r="E226" s="11">
        <v>35488.6</v>
      </c>
      <c r="F226" s="11">
        <v>24134.5</v>
      </c>
      <c r="G226" s="11">
        <v>11356.2</v>
      </c>
      <c r="H226" s="11"/>
      <c r="I226" s="11"/>
      <c r="J226" s="11"/>
      <c r="K226" s="11">
        <v>43312.2</v>
      </c>
      <c r="L226" s="11">
        <v>2027.6</v>
      </c>
      <c r="M226" s="11"/>
      <c r="N226" s="14">
        <v>739.9</v>
      </c>
      <c r="O226" s="14"/>
    </row>
    <row r="227" spans="1:16">
      <c r="B227">
        <v>11</v>
      </c>
      <c r="C227" s="11"/>
      <c r="D227" s="11">
        <v>73263.181818181823</v>
      </c>
      <c r="E227" s="11">
        <v>32262.363636363636</v>
      </c>
      <c r="F227" s="11">
        <v>21940.454545454544</v>
      </c>
      <c r="G227" s="11">
        <v>10323.818181818182</v>
      </c>
      <c r="H227" s="11"/>
      <c r="I227" s="11"/>
      <c r="J227" s="11"/>
      <c r="K227" s="11">
        <v>39374.727272727272</v>
      </c>
      <c r="L227" s="11">
        <v>1843.2727272727273</v>
      </c>
      <c r="M227" s="11"/>
      <c r="N227" s="14">
        <v>672.63636363636363</v>
      </c>
      <c r="O227" s="14"/>
    </row>
    <row r="228" spans="1:16">
      <c r="B228">
        <v>12</v>
      </c>
      <c r="C228" s="11">
        <v>112359.83333333333</v>
      </c>
      <c r="D228" s="11">
        <v>67157.916666666672</v>
      </c>
      <c r="E228" s="11">
        <v>29573.833333333332</v>
      </c>
      <c r="F228" s="11">
        <v>20112.083333333332</v>
      </c>
      <c r="G228" s="11">
        <v>9463.5</v>
      </c>
      <c r="H228" s="11"/>
      <c r="I228" s="11"/>
      <c r="J228" s="11"/>
      <c r="K228" s="11">
        <v>36093.5</v>
      </c>
      <c r="L228" s="11">
        <v>1689.6666666666667</v>
      </c>
      <c r="M228" s="11"/>
      <c r="N228" s="14">
        <v>616.58333333333337</v>
      </c>
      <c r="O228" s="14"/>
    </row>
    <row r="230" spans="1:16">
      <c r="C230">
        <v>0</v>
      </c>
      <c r="D230" s="11">
        <v>3</v>
      </c>
      <c r="E230" s="11">
        <v>2</v>
      </c>
      <c r="F230" s="11">
        <v>1</v>
      </c>
      <c r="G230" s="11">
        <v>0</v>
      </c>
      <c r="K230" s="11">
        <v>2</v>
      </c>
      <c r="L230" s="11">
        <v>0</v>
      </c>
      <c r="N230" s="14">
        <v>0</v>
      </c>
      <c r="O230" s="14"/>
      <c r="P230" s="16">
        <f>SUM(C230:N230)</f>
        <v>8</v>
      </c>
    </row>
    <row r="233" spans="1:16">
      <c r="A233" t="s">
        <v>32</v>
      </c>
      <c r="C233" t="s">
        <v>0</v>
      </c>
      <c r="D233" t="s">
        <v>1</v>
      </c>
      <c r="E233" t="s">
        <v>2</v>
      </c>
      <c r="F233" t="s">
        <v>3</v>
      </c>
      <c r="G233" t="s">
        <v>4</v>
      </c>
      <c r="H233" t="s">
        <v>5</v>
      </c>
      <c r="L233" t="s">
        <v>9</v>
      </c>
    </row>
    <row r="234" spans="1:16">
      <c r="A234" s="2" t="s">
        <v>26</v>
      </c>
      <c r="C234">
        <v>2433836</v>
      </c>
      <c r="D234">
        <v>1491761</v>
      </c>
      <c r="E234">
        <v>516688</v>
      </c>
      <c r="F234">
        <v>315201</v>
      </c>
      <c r="G234">
        <v>316635</v>
      </c>
      <c r="H234">
        <v>241445</v>
      </c>
      <c r="L234">
        <v>36295</v>
      </c>
    </row>
    <row r="235" spans="1:16">
      <c r="A235" t="s">
        <v>31</v>
      </c>
      <c r="C235">
        <v>19</v>
      </c>
      <c r="D235">
        <v>5</v>
      </c>
      <c r="E235">
        <v>0</v>
      </c>
      <c r="F235">
        <v>0</v>
      </c>
      <c r="G235">
        <v>0</v>
      </c>
      <c r="H235">
        <v>0</v>
      </c>
      <c r="L235">
        <v>0</v>
      </c>
      <c r="P235" s="16">
        <f>SUM(C235:O235)</f>
        <v>24</v>
      </c>
    </row>
    <row r="236" spans="1:16">
      <c r="A236" t="s">
        <v>27</v>
      </c>
      <c r="B236">
        <v>1</v>
      </c>
      <c r="C236" s="11"/>
      <c r="D236" s="11"/>
      <c r="E236" s="12">
        <v>516688</v>
      </c>
      <c r="F236" s="12">
        <v>315201</v>
      </c>
      <c r="G236" s="12">
        <v>316635</v>
      </c>
      <c r="H236" s="12">
        <v>241445</v>
      </c>
      <c r="I236" s="11"/>
      <c r="J236" s="11"/>
      <c r="K236" s="11"/>
      <c r="L236" s="11">
        <v>36295</v>
      </c>
    </row>
    <row r="237" spans="1:16">
      <c r="B237">
        <v>2</v>
      </c>
      <c r="C237" s="11"/>
      <c r="D237" s="11"/>
      <c r="E237" s="12">
        <v>258344</v>
      </c>
      <c r="F237" s="12">
        <v>157600.5</v>
      </c>
      <c r="G237" s="12">
        <v>158317.5</v>
      </c>
      <c r="H237" s="11">
        <v>120722.5</v>
      </c>
      <c r="I237" s="11"/>
      <c r="J237" s="11"/>
      <c r="K237" s="11"/>
      <c r="L237" s="11">
        <v>18147.5</v>
      </c>
    </row>
    <row r="238" spans="1:16">
      <c r="A238" s="13"/>
      <c r="B238">
        <v>3</v>
      </c>
      <c r="C238" s="11"/>
      <c r="D238" s="11"/>
      <c r="E238" s="12">
        <v>172229.33333333334</v>
      </c>
      <c r="F238" s="11">
        <v>105067</v>
      </c>
      <c r="G238" s="11">
        <v>105545</v>
      </c>
      <c r="H238" s="11">
        <v>80481.666666666672</v>
      </c>
      <c r="I238" s="11"/>
      <c r="J238" s="11"/>
      <c r="K238" s="11"/>
      <c r="L238" s="11">
        <v>12098.333333333334</v>
      </c>
    </row>
    <row r="239" spans="1:16">
      <c r="A239" s="13"/>
      <c r="B239">
        <v>4</v>
      </c>
      <c r="C239" s="11"/>
      <c r="D239" s="11"/>
      <c r="E239" s="11">
        <v>129172</v>
      </c>
      <c r="F239" s="11">
        <v>78800.25</v>
      </c>
      <c r="G239" s="11">
        <v>79158.75</v>
      </c>
      <c r="H239" s="11">
        <v>60361.25</v>
      </c>
      <c r="I239" s="11"/>
      <c r="J239" s="11"/>
      <c r="K239" s="11"/>
      <c r="L239" s="11">
        <v>9073.75</v>
      </c>
    </row>
    <row r="240" spans="1:16">
      <c r="A240" s="13"/>
      <c r="B240">
        <v>5</v>
      </c>
      <c r="C240" s="11"/>
      <c r="D240" s="11"/>
      <c r="E240" s="11">
        <v>103337.60000000001</v>
      </c>
      <c r="F240" s="11">
        <v>63040.2</v>
      </c>
      <c r="G240" s="11">
        <v>63327</v>
      </c>
      <c r="H240" s="11">
        <v>48289</v>
      </c>
      <c r="I240" s="11"/>
      <c r="J240" s="11"/>
      <c r="K240" s="11"/>
      <c r="L240" s="11">
        <v>7259</v>
      </c>
    </row>
    <row r="241" spans="1:12">
      <c r="A241" s="13"/>
      <c r="B241">
        <v>6</v>
      </c>
      <c r="C241" s="11"/>
      <c r="D241" s="12">
        <v>248626.83333333334</v>
      </c>
      <c r="E241" s="11">
        <v>86114.666666666672</v>
      </c>
      <c r="F241" s="11">
        <v>52533.5</v>
      </c>
      <c r="G241" s="11">
        <v>52772.5</v>
      </c>
      <c r="H241" s="11">
        <v>40240.833333333336</v>
      </c>
      <c r="I241" s="11"/>
      <c r="J241" s="11"/>
      <c r="K241" s="11"/>
      <c r="L241" s="11">
        <v>6049.166666666667</v>
      </c>
    </row>
    <row r="242" spans="1:12">
      <c r="A242" s="13"/>
      <c r="B242">
        <v>7</v>
      </c>
      <c r="C242" s="11"/>
      <c r="D242" s="12">
        <v>213108.71428571429</v>
      </c>
      <c r="E242" s="11">
        <v>73812.571428571435</v>
      </c>
      <c r="F242" s="11">
        <v>45028.714285714283</v>
      </c>
      <c r="G242" s="11">
        <v>45233.571428571428</v>
      </c>
      <c r="H242" s="11">
        <v>34492.142857142855</v>
      </c>
      <c r="I242" s="11"/>
      <c r="J242" s="11"/>
      <c r="K242" s="11"/>
      <c r="L242" s="11">
        <v>5185</v>
      </c>
    </row>
    <row r="243" spans="1:12">
      <c r="B243">
        <v>8</v>
      </c>
      <c r="C243" s="11"/>
      <c r="D243" s="12">
        <v>186470.125</v>
      </c>
      <c r="E243" s="11">
        <v>64586</v>
      </c>
      <c r="F243" s="11">
        <v>39400.125</v>
      </c>
      <c r="G243" s="11">
        <v>39579.375</v>
      </c>
      <c r="H243" s="11">
        <v>30180.625</v>
      </c>
      <c r="I243" s="11"/>
      <c r="J243" s="11"/>
      <c r="K243" s="11"/>
      <c r="L243" s="11">
        <v>4536.875</v>
      </c>
    </row>
    <row r="244" spans="1:12">
      <c r="B244">
        <v>9</v>
      </c>
      <c r="C244" s="11"/>
      <c r="D244" s="12">
        <v>165751.22222222222</v>
      </c>
      <c r="E244" s="11">
        <v>57409.777777777781</v>
      </c>
      <c r="F244" s="11">
        <v>35022.333333333336</v>
      </c>
      <c r="G244" s="11">
        <v>35181.666666666664</v>
      </c>
      <c r="H244" s="11">
        <v>26827.222222222223</v>
      </c>
      <c r="I244" s="11"/>
      <c r="J244" s="11"/>
      <c r="K244" s="11"/>
      <c r="L244" s="11">
        <v>4032.7777777777778</v>
      </c>
    </row>
    <row r="245" spans="1:12">
      <c r="B245">
        <v>10</v>
      </c>
      <c r="C245" s="11"/>
      <c r="D245" s="12">
        <v>149176.1</v>
      </c>
      <c r="E245" s="11">
        <v>51668.800000000003</v>
      </c>
      <c r="F245" s="11">
        <v>31520.1</v>
      </c>
      <c r="G245" s="11">
        <v>31663.5</v>
      </c>
      <c r="H245" s="11">
        <v>24144.5</v>
      </c>
      <c r="I245" s="11"/>
      <c r="J245" s="11"/>
      <c r="K245" s="11"/>
      <c r="L245" s="11">
        <v>3629.5</v>
      </c>
    </row>
    <row r="246" spans="1:12">
      <c r="B246">
        <v>11</v>
      </c>
      <c r="C246" s="11"/>
      <c r="D246" s="12">
        <v>135614.63636363635</v>
      </c>
      <c r="E246" s="11">
        <v>46971.63636363636</v>
      </c>
      <c r="F246" s="11">
        <v>28654.636363636364</v>
      </c>
      <c r="G246" s="11">
        <v>28785</v>
      </c>
      <c r="H246" s="11">
        <v>21949.545454545456</v>
      </c>
      <c r="I246" s="11"/>
      <c r="J246" s="11"/>
      <c r="K246" s="11"/>
      <c r="L246" s="11">
        <v>3299.5454545454545</v>
      </c>
    </row>
    <row r="247" spans="1:12">
      <c r="B247">
        <v>12</v>
      </c>
      <c r="C247" s="11"/>
      <c r="D247" s="11">
        <v>124313.41666666667</v>
      </c>
      <c r="E247" s="11">
        <v>43057.333333333336</v>
      </c>
      <c r="F247" s="11">
        <v>26266.75</v>
      </c>
      <c r="G247" s="11">
        <v>26386.25</v>
      </c>
      <c r="H247" s="11">
        <v>20120.416666666668</v>
      </c>
      <c r="I247" s="11"/>
      <c r="J247" s="11"/>
      <c r="K247" s="11"/>
      <c r="L247" s="11">
        <v>3024.5833333333335</v>
      </c>
    </row>
    <row r="248" spans="1:12">
      <c r="B248">
        <v>13</v>
      </c>
      <c r="C248" s="11"/>
      <c r="D248" s="11">
        <v>114750.84615384616</v>
      </c>
      <c r="E248" s="11">
        <v>39745.230769230766</v>
      </c>
      <c r="F248" s="11">
        <v>24246.23076923077</v>
      </c>
      <c r="G248" s="11">
        <v>24356.538461538461</v>
      </c>
      <c r="H248" s="11">
        <v>18572.692307692309</v>
      </c>
      <c r="I248" s="11"/>
      <c r="J248" s="11"/>
      <c r="K248" s="11"/>
      <c r="L248" s="11">
        <v>2791.9230769230771</v>
      </c>
    </row>
    <row r="249" spans="1:12">
      <c r="B249">
        <v>14</v>
      </c>
      <c r="C249" s="11"/>
      <c r="D249" s="11">
        <v>106554.35714285714</v>
      </c>
      <c r="E249" s="11">
        <v>36906.285714285717</v>
      </c>
      <c r="F249" s="11">
        <v>22514.357142857141</v>
      </c>
      <c r="G249" s="11">
        <v>22616.785714285714</v>
      </c>
      <c r="H249" s="11">
        <v>17246.071428571428</v>
      </c>
      <c r="I249" s="11"/>
      <c r="J249" s="11"/>
      <c r="K249" s="11"/>
      <c r="L249" s="11">
        <v>2592.5</v>
      </c>
    </row>
    <row r="250" spans="1:12">
      <c r="B250">
        <v>15</v>
      </c>
      <c r="C250" s="11"/>
      <c r="D250" s="11">
        <v>99450.733333333337</v>
      </c>
      <c r="E250" s="11">
        <v>34445.866666666669</v>
      </c>
      <c r="F250" s="11">
        <v>21013.4</v>
      </c>
      <c r="G250" s="11">
        <v>21109</v>
      </c>
      <c r="H250" s="11">
        <v>16096.333333333334</v>
      </c>
      <c r="I250" s="11"/>
      <c r="J250" s="11"/>
      <c r="K250" s="11"/>
      <c r="L250" s="11">
        <v>2419.6666666666665</v>
      </c>
    </row>
    <row r="251" spans="1:12">
      <c r="B251">
        <v>16</v>
      </c>
      <c r="C251" s="11"/>
      <c r="D251" s="11">
        <v>93235.0625</v>
      </c>
      <c r="E251" s="11">
        <v>32293</v>
      </c>
      <c r="F251" s="11">
        <v>19700.0625</v>
      </c>
      <c r="G251" s="11">
        <v>19789.6875</v>
      </c>
      <c r="H251" s="11">
        <v>15090.3125</v>
      </c>
      <c r="I251" s="11"/>
      <c r="J251" s="11"/>
      <c r="K251" s="11"/>
      <c r="L251" s="11">
        <v>2268.4375</v>
      </c>
    </row>
    <row r="252" spans="1:12">
      <c r="B252">
        <v>17</v>
      </c>
      <c r="C252" s="11"/>
      <c r="D252" s="11">
        <v>87750.647058823524</v>
      </c>
      <c r="E252" s="11">
        <v>30393.411764705881</v>
      </c>
      <c r="F252" s="11">
        <v>18541.235294117647</v>
      </c>
      <c r="G252" s="11">
        <v>18625.588235294119</v>
      </c>
      <c r="H252" s="11">
        <v>14202.64705882353</v>
      </c>
      <c r="I252" s="11"/>
      <c r="J252" s="11"/>
      <c r="K252" s="11"/>
      <c r="L252" s="11">
        <v>2135</v>
      </c>
    </row>
    <row r="253" spans="1:12">
      <c r="B253">
        <v>18</v>
      </c>
      <c r="C253" s="11"/>
      <c r="D253" s="11">
        <v>82875.611111111109</v>
      </c>
      <c r="E253" s="11">
        <v>28704.888888888891</v>
      </c>
      <c r="F253" s="11">
        <v>17511.166666666668</v>
      </c>
      <c r="G253" s="11">
        <v>17590.833333333332</v>
      </c>
      <c r="H253" s="11">
        <v>13413.611111111111</v>
      </c>
      <c r="I253" s="11"/>
      <c r="J253" s="11"/>
      <c r="K253" s="11"/>
      <c r="L253" s="11">
        <v>2016.3888888888889</v>
      </c>
    </row>
    <row r="254" spans="1:12">
      <c r="B254">
        <v>19</v>
      </c>
      <c r="C254" s="11"/>
      <c r="D254" s="11">
        <v>78513.736842105267</v>
      </c>
      <c r="E254" s="11">
        <v>27194.105263157893</v>
      </c>
      <c r="F254" s="11">
        <v>16589.526315789473</v>
      </c>
      <c r="G254" s="11">
        <v>16665</v>
      </c>
      <c r="H254" s="11">
        <v>12707.631578947368</v>
      </c>
      <c r="I254" s="11"/>
      <c r="J254" s="11"/>
      <c r="K254" s="11"/>
      <c r="L254" s="11">
        <v>1910.2631578947369</v>
      </c>
    </row>
    <row r="255" spans="1:12">
      <c r="B255">
        <v>20</v>
      </c>
      <c r="C255" s="11">
        <v>121691.8</v>
      </c>
      <c r="D255" s="11">
        <v>74588.05</v>
      </c>
      <c r="E255" s="11">
        <v>25834.400000000001</v>
      </c>
      <c r="F255" s="11">
        <v>15760.05</v>
      </c>
      <c r="G255" s="11">
        <v>15831.75</v>
      </c>
      <c r="H255" s="11">
        <v>12072.25</v>
      </c>
      <c r="I255" s="11"/>
      <c r="J255" s="11"/>
      <c r="K255" s="11"/>
      <c r="L255" s="11">
        <v>1814.75</v>
      </c>
    </row>
    <row r="256" spans="1:12">
      <c r="B256">
        <v>21</v>
      </c>
      <c r="C256" s="11">
        <v>115896.95238095238</v>
      </c>
      <c r="D256" s="11">
        <v>71036.238095238092</v>
      </c>
      <c r="E256" s="11">
        <v>24604.190476190477</v>
      </c>
      <c r="F256" s="11">
        <v>15009.571428571429</v>
      </c>
      <c r="G256" s="11">
        <v>15077.857142857143</v>
      </c>
      <c r="H256" s="11">
        <v>11497.380952380952</v>
      </c>
      <c r="I256" s="11"/>
      <c r="J256" s="11"/>
      <c r="K256" s="11"/>
      <c r="L256" s="11">
        <v>1728.3333333333333</v>
      </c>
    </row>
    <row r="257" spans="1:16">
      <c r="B257">
        <v>22</v>
      </c>
      <c r="C257" s="11">
        <v>110628.90909090909</v>
      </c>
      <c r="D257" s="11">
        <v>67807.318181818177</v>
      </c>
      <c r="E257" s="11">
        <v>23485.81818181818</v>
      </c>
      <c r="F257" s="11">
        <v>14327.318181818182</v>
      </c>
      <c r="G257" s="11">
        <v>14392.5</v>
      </c>
      <c r="H257" s="11">
        <v>10974.772727272728</v>
      </c>
      <c r="I257" s="11"/>
      <c r="J257" s="11"/>
      <c r="K257" s="11"/>
      <c r="L257" s="11">
        <v>1649.7727272727273</v>
      </c>
    </row>
    <row r="258" spans="1:16">
      <c r="B258">
        <v>23</v>
      </c>
      <c r="C258" s="11">
        <v>105818.95652173914</v>
      </c>
      <c r="D258" s="11">
        <v>64859.17391304348</v>
      </c>
      <c r="E258" s="11">
        <v>22464.695652173912</v>
      </c>
      <c r="F258" s="11">
        <v>13704.391304347826</v>
      </c>
      <c r="G258" s="11">
        <v>13766.739130434782</v>
      </c>
      <c r="H258" s="11">
        <v>10497.608695652174</v>
      </c>
      <c r="I258" s="11"/>
      <c r="J258" s="11"/>
      <c r="K258" s="11"/>
      <c r="L258" s="11">
        <v>1578.0434782608695</v>
      </c>
    </row>
    <row r="259" spans="1:16">
      <c r="B259">
        <v>24</v>
      </c>
      <c r="C259" s="11">
        <v>101409.83333333333</v>
      </c>
      <c r="D259" s="11">
        <v>62156.708333333336</v>
      </c>
      <c r="E259" s="11">
        <v>21528.666666666668</v>
      </c>
      <c r="F259" s="11">
        <v>13133.375</v>
      </c>
      <c r="G259" s="11">
        <v>13193.125</v>
      </c>
      <c r="H259" s="11">
        <v>10060.208333333334</v>
      </c>
      <c r="I259" s="11"/>
      <c r="J259" s="11"/>
      <c r="K259" s="11"/>
      <c r="L259" s="11">
        <v>1512.2916666666667</v>
      </c>
    </row>
    <row r="260" spans="1:16">
      <c r="B260">
        <v>25</v>
      </c>
      <c r="C260" s="11">
        <v>97353.44</v>
      </c>
      <c r="D260" s="11">
        <v>59670.44</v>
      </c>
      <c r="E260" s="11">
        <v>20667.52</v>
      </c>
      <c r="F260" s="11">
        <v>12608.04</v>
      </c>
      <c r="G260" s="11">
        <v>12665.4</v>
      </c>
      <c r="H260" s="11">
        <v>9657.7999999999993</v>
      </c>
      <c r="I260" s="11"/>
      <c r="J260" s="11"/>
      <c r="K260" s="11"/>
      <c r="L260" s="11">
        <v>1451.8</v>
      </c>
    </row>
    <row r="262" spans="1:16">
      <c r="C262" s="11">
        <v>0</v>
      </c>
      <c r="D262" s="11">
        <v>6</v>
      </c>
      <c r="E262" s="11">
        <v>3</v>
      </c>
      <c r="F262" s="11">
        <v>2</v>
      </c>
      <c r="G262" s="11">
        <v>2</v>
      </c>
      <c r="H262" s="11">
        <v>1</v>
      </c>
      <c r="L262" s="11">
        <v>0</v>
      </c>
      <c r="P262" s="27">
        <f>SUM(C262:N262)</f>
        <v>14</v>
      </c>
    </row>
    <row r="265" spans="1:16">
      <c r="A265" t="s">
        <v>33</v>
      </c>
      <c r="C265" t="s">
        <v>0</v>
      </c>
      <c r="D265" t="s">
        <v>1</v>
      </c>
      <c r="E265" t="s">
        <v>2</v>
      </c>
      <c r="F265" t="s">
        <v>3</v>
      </c>
      <c r="G265" t="s">
        <v>4</v>
      </c>
      <c r="H265" t="s">
        <v>5</v>
      </c>
      <c r="I265" t="s">
        <v>6</v>
      </c>
      <c r="J265" t="s">
        <v>7</v>
      </c>
      <c r="L265" t="s">
        <v>9</v>
      </c>
      <c r="M265" s="17"/>
    </row>
    <row r="266" spans="1:16">
      <c r="A266" s="2" t="s">
        <v>26</v>
      </c>
      <c r="C266">
        <v>3172577</v>
      </c>
      <c r="D266">
        <v>1945933</v>
      </c>
      <c r="E266">
        <v>855134</v>
      </c>
      <c r="F266">
        <v>471138</v>
      </c>
      <c r="G266">
        <v>274030</v>
      </c>
      <c r="H266">
        <v>597025</v>
      </c>
      <c r="I266">
        <v>99354</v>
      </c>
      <c r="J266">
        <v>68191</v>
      </c>
      <c r="L266">
        <v>46867</v>
      </c>
      <c r="M266" s="17"/>
    </row>
    <row r="267" spans="1:16">
      <c r="A267" t="s">
        <v>34</v>
      </c>
      <c r="C267">
        <v>25</v>
      </c>
      <c r="D267">
        <v>4</v>
      </c>
      <c r="E267">
        <v>0</v>
      </c>
      <c r="F267">
        <v>0</v>
      </c>
      <c r="G267">
        <v>0</v>
      </c>
      <c r="H267">
        <v>1</v>
      </c>
      <c r="I267">
        <v>0</v>
      </c>
      <c r="P267" s="16">
        <f>SUM(C267:O267)</f>
        <v>30</v>
      </c>
    </row>
    <row r="268" spans="1:16">
      <c r="A268" t="s">
        <v>27</v>
      </c>
      <c r="B268">
        <v>1</v>
      </c>
      <c r="C268" s="11"/>
      <c r="D268" s="11"/>
      <c r="E268" s="12">
        <v>855134</v>
      </c>
      <c r="F268" s="12">
        <v>471138</v>
      </c>
      <c r="G268" s="12">
        <v>274030</v>
      </c>
      <c r="H268" s="11"/>
      <c r="I268" s="11">
        <v>99354</v>
      </c>
    </row>
    <row r="269" spans="1:16">
      <c r="B269">
        <v>2</v>
      </c>
      <c r="C269" s="11"/>
      <c r="D269" s="11"/>
      <c r="E269" s="12">
        <v>427567</v>
      </c>
      <c r="F269" s="12">
        <v>235569</v>
      </c>
      <c r="G269" s="11">
        <v>137015</v>
      </c>
      <c r="H269" s="12">
        <v>298512.5</v>
      </c>
      <c r="I269" s="11">
        <v>49677</v>
      </c>
    </row>
    <row r="270" spans="1:16">
      <c r="B270">
        <v>3</v>
      </c>
      <c r="C270" s="11"/>
      <c r="D270" s="11"/>
      <c r="E270" s="12">
        <v>285044.66666666669</v>
      </c>
      <c r="F270" s="12">
        <v>157046</v>
      </c>
      <c r="G270" s="11">
        <v>91343.333333333328</v>
      </c>
      <c r="H270" s="12">
        <v>199008.33333333334</v>
      </c>
      <c r="I270" s="11">
        <v>33118</v>
      </c>
    </row>
    <row r="271" spans="1:16">
      <c r="B271">
        <v>4</v>
      </c>
      <c r="C271" s="11"/>
      <c r="D271" s="11"/>
      <c r="E271" s="12">
        <v>213783.5</v>
      </c>
      <c r="F271" s="11">
        <v>117784.5</v>
      </c>
      <c r="G271" s="11">
        <v>68507.5</v>
      </c>
      <c r="H271" s="14">
        <v>149256.25</v>
      </c>
      <c r="I271" s="11">
        <v>24838.5</v>
      </c>
    </row>
    <row r="272" spans="1:16">
      <c r="B272">
        <v>5</v>
      </c>
      <c r="C272" s="11"/>
      <c r="D272" s="12">
        <v>389186.6</v>
      </c>
      <c r="E272" s="12">
        <v>171026.8</v>
      </c>
      <c r="F272" s="11">
        <v>94227.6</v>
      </c>
      <c r="G272" s="11">
        <v>54806</v>
      </c>
      <c r="H272" s="11">
        <v>119405</v>
      </c>
      <c r="I272" s="11">
        <v>19870.8</v>
      </c>
    </row>
    <row r="273" spans="2:9">
      <c r="B273">
        <v>6</v>
      </c>
      <c r="C273" s="11"/>
      <c r="D273" s="12">
        <v>324322.16666666669</v>
      </c>
      <c r="E273" s="11">
        <v>142522.33333333334</v>
      </c>
      <c r="F273" s="11">
        <v>78523</v>
      </c>
      <c r="G273" s="11">
        <v>45671.666666666664</v>
      </c>
      <c r="H273" s="11">
        <v>99504.166666666672</v>
      </c>
      <c r="I273" s="11">
        <v>16559</v>
      </c>
    </row>
    <row r="274" spans="2:9">
      <c r="B274">
        <v>7</v>
      </c>
      <c r="C274" s="11"/>
      <c r="D274" s="12">
        <v>277990.42857142858</v>
      </c>
      <c r="E274" s="11">
        <v>122162</v>
      </c>
      <c r="F274" s="11">
        <v>67305.428571428565</v>
      </c>
      <c r="G274" s="11">
        <v>39147.142857142855</v>
      </c>
      <c r="H274" s="11">
        <v>85289.28571428571</v>
      </c>
      <c r="I274" s="11">
        <v>14193.428571428571</v>
      </c>
    </row>
    <row r="275" spans="2:9">
      <c r="B275">
        <v>8</v>
      </c>
      <c r="C275" s="11"/>
      <c r="D275" s="12">
        <v>243241.625</v>
      </c>
      <c r="E275" s="11">
        <v>106891.75</v>
      </c>
      <c r="F275" s="11">
        <v>58892.25</v>
      </c>
      <c r="G275" s="11">
        <v>34253.75</v>
      </c>
      <c r="H275" s="11">
        <v>74628.125</v>
      </c>
      <c r="I275" s="11">
        <v>12419.25</v>
      </c>
    </row>
    <row r="276" spans="2:9">
      <c r="B276">
        <v>9</v>
      </c>
      <c r="C276" s="11"/>
      <c r="D276" s="12">
        <v>216214.77777777778</v>
      </c>
      <c r="E276" s="11">
        <v>95014.888888888891</v>
      </c>
      <c r="F276" s="11">
        <v>52348.666666666664</v>
      </c>
      <c r="G276" s="11">
        <v>30447.777777777777</v>
      </c>
      <c r="H276" s="11">
        <v>66336.111111111109</v>
      </c>
      <c r="I276" s="11">
        <v>11039.333333333334</v>
      </c>
    </row>
    <row r="277" spans="2:9">
      <c r="B277">
        <v>10</v>
      </c>
      <c r="C277" s="11"/>
      <c r="D277" s="12">
        <v>194593.3</v>
      </c>
      <c r="E277" s="11">
        <v>85513.4</v>
      </c>
      <c r="F277" s="11">
        <v>47113.8</v>
      </c>
      <c r="G277" s="11">
        <v>27403</v>
      </c>
      <c r="H277" s="11">
        <v>59702.5</v>
      </c>
      <c r="I277" s="11">
        <v>9935.4</v>
      </c>
    </row>
    <row r="278" spans="2:9">
      <c r="B278">
        <v>11</v>
      </c>
      <c r="C278" s="11"/>
      <c r="D278" s="12">
        <v>176903</v>
      </c>
      <c r="E278" s="11">
        <v>77739.454545454544</v>
      </c>
      <c r="F278" s="11">
        <v>42830.727272727272</v>
      </c>
      <c r="G278" s="11">
        <v>24911.81818181818</v>
      </c>
      <c r="H278" s="11">
        <v>54275</v>
      </c>
      <c r="I278" s="11">
        <v>9032.181818181818</v>
      </c>
    </row>
    <row r="279" spans="2:9">
      <c r="B279">
        <v>12</v>
      </c>
      <c r="C279" s="11"/>
      <c r="D279" s="12">
        <v>162161.08333333334</v>
      </c>
      <c r="E279" s="11">
        <v>71261.166666666672</v>
      </c>
      <c r="F279" s="11">
        <v>39261.5</v>
      </c>
      <c r="G279" s="11">
        <v>22835.833333333332</v>
      </c>
      <c r="H279" s="11">
        <v>49752.083333333336</v>
      </c>
      <c r="I279" s="11">
        <v>8279.5</v>
      </c>
    </row>
    <row r="280" spans="2:9">
      <c r="B280">
        <v>13</v>
      </c>
      <c r="C280" s="11"/>
      <c r="D280" s="12">
        <v>149687.15384615384</v>
      </c>
      <c r="E280" s="11">
        <v>65779.538461538468</v>
      </c>
      <c r="F280" s="11">
        <v>36241.384615384617</v>
      </c>
      <c r="G280" s="11">
        <v>21079.23076923077</v>
      </c>
      <c r="H280" s="11">
        <v>45925</v>
      </c>
      <c r="I280" s="11">
        <v>7642.6153846153848</v>
      </c>
    </row>
    <row r="281" spans="2:9">
      <c r="B281">
        <v>14</v>
      </c>
      <c r="C281" s="11"/>
      <c r="D281" s="11">
        <v>138995.21428571429</v>
      </c>
      <c r="E281" s="11">
        <v>61081</v>
      </c>
      <c r="F281" s="11">
        <v>33652.714285714283</v>
      </c>
      <c r="G281" s="11">
        <v>19573.571428571428</v>
      </c>
      <c r="H281" s="11">
        <v>42644.642857142855</v>
      </c>
      <c r="I281" s="11">
        <v>7096.7142857142853</v>
      </c>
    </row>
    <row r="282" spans="2:9">
      <c r="B282">
        <v>15</v>
      </c>
      <c r="C282" s="11"/>
      <c r="D282" s="11">
        <v>129728.86666666667</v>
      </c>
      <c r="E282" s="11">
        <v>57008.933333333334</v>
      </c>
      <c r="F282" s="11">
        <v>31409.200000000001</v>
      </c>
      <c r="G282" s="11">
        <v>18268.666666666668</v>
      </c>
      <c r="H282" s="11">
        <v>39801.666666666664</v>
      </c>
      <c r="I282" s="11">
        <v>6623.6</v>
      </c>
    </row>
    <row r="283" spans="2:9">
      <c r="B283">
        <v>16</v>
      </c>
      <c r="C283" s="11"/>
      <c r="D283" s="11">
        <v>121620.8125</v>
      </c>
      <c r="E283" s="11">
        <v>53445.875</v>
      </c>
      <c r="F283" s="11">
        <v>29446.125</v>
      </c>
      <c r="G283" s="11">
        <v>17126.875</v>
      </c>
      <c r="H283" s="11">
        <v>37314.0625</v>
      </c>
      <c r="I283" s="11">
        <v>6209.625</v>
      </c>
    </row>
    <row r="284" spans="2:9">
      <c r="B284">
        <v>17</v>
      </c>
      <c r="C284" s="11"/>
      <c r="D284" s="11">
        <v>114466.64705882352</v>
      </c>
      <c r="E284" s="11">
        <v>50302</v>
      </c>
      <c r="F284" s="11">
        <v>27714</v>
      </c>
      <c r="G284" s="11">
        <v>16119.411764705883</v>
      </c>
      <c r="H284" s="11">
        <v>35119.117647058825</v>
      </c>
      <c r="I284" s="11">
        <v>5844.3529411764703</v>
      </c>
    </row>
    <row r="285" spans="2:9">
      <c r="B285">
        <v>18</v>
      </c>
      <c r="C285" s="11"/>
      <c r="D285" s="11">
        <v>108107.38888888889</v>
      </c>
      <c r="E285" s="11">
        <v>47507.444444444445</v>
      </c>
      <c r="F285" s="11">
        <v>26174.333333333332</v>
      </c>
      <c r="G285" s="11">
        <v>15223.888888888889</v>
      </c>
      <c r="H285" s="11">
        <v>33168.055555555555</v>
      </c>
      <c r="I285" s="11">
        <v>5519.666666666667</v>
      </c>
    </row>
    <row r="286" spans="2:9">
      <c r="B286">
        <v>19</v>
      </c>
      <c r="C286" s="11"/>
      <c r="D286" s="11">
        <v>102417.52631578948</v>
      </c>
      <c r="E286" s="11">
        <v>45007.052631578947</v>
      </c>
      <c r="F286" s="11">
        <v>24796.736842105263</v>
      </c>
      <c r="G286" s="11">
        <v>14422.631578947368</v>
      </c>
      <c r="H286" s="11">
        <v>31422.36842105263</v>
      </c>
      <c r="I286" s="11">
        <v>5229.1578947368425</v>
      </c>
    </row>
    <row r="287" spans="2:9">
      <c r="B287">
        <v>20</v>
      </c>
      <c r="C287" s="11"/>
      <c r="D287" s="11">
        <v>97296.65</v>
      </c>
      <c r="E287" s="11">
        <v>42756.7</v>
      </c>
      <c r="F287" s="11">
        <v>23556.9</v>
      </c>
      <c r="G287" s="11">
        <v>13701.5</v>
      </c>
      <c r="H287" s="11">
        <v>29851.25</v>
      </c>
      <c r="I287" s="11">
        <v>4967.7</v>
      </c>
    </row>
    <row r="288" spans="2:9">
      <c r="B288">
        <v>21</v>
      </c>
      <c r="C288" s="11"/>
      <c r="D288" s="11">
        <v>92663.476190476184</v>
      </c>
      <c r="E288" s="11">
        <v>40720.666666666664</v>
      </c>
      <c r="F288" s="11">
        <v>22435.142857142859</v>
      </c>
      <c r="G288" s="11">
        <v>13049.047619047618</v>
      </c>
      <c r="H288" s="11">
        <v>28429.761904761905</v>
      </c>
      <c r="I288" s="11">
        <v>4731.1428571428569</v>
      </c>
    </row>
    <row r="289" spans="1:16">
      <c r="B289">
        <v>22</v>
      </c>
      <c r="C289" s="11"/>
      <c r="D289" s="11">
        <v>88451.5</v>
      </c>
      <c r="E289" s="11">
        <v>38869.727272727272</v>
      </c>
      <c r="F289" s="11">
        <v>21415.363636363636</v>
      </c>
      <c r="G289" s="11">
        <v>12455.90909090909</v>
      </c>
      <c r="H289" s="11">
        <v>27137.5</v>
      </c>
      <c r="I289" s="11">
        <v>4516.090909090909</v>
      </c>
    </row>
    <row r="290" spans="1:16">
      <c r="B290">
        <v>23</v>
      </c>
      <c r="C290" s="11"/>
      <c r="D290" s="11">
        <v>84605.782608695648</v>
      </c>
      <c r="E290" s="11">
        <v>37179.739130434784</v>
      </c>
      <c r="F290" s="11">
        <v>20484.260869565216</v>
      </c>
      <c r="G290" s="11">
        <v>11914.347826086956</v>
      </c>
      <c r="H290" s="11">
        <v>25957.608695652172</v>
      </c>
      <c r="I290" s="11">
        <v>4319.739130434783</v>
      </c>
    </row>
    <row r="291" spans="1:16">
      <c r="B291">
        <v>24</v>
      </c>
      <c r="C291" s="11"/>
      <c r="D291" s="11">
        <v>81080.541666666672</v>
      </c>
      <c r="E291" s="11">
        <v>35630.583333333336</v>
      </c>
      <c r="F291" s="11">
        <v>19630.75</v>
      </c>
      <c r="G291" s="11">
        <v>11417.916666666666</v>
      </c>
      <c r="H291" s="11">
        <v>24876.041666666668</v>
      </c>
      <c r="I291" s="11">
        <v>4139.75</v>
      </c>
    </row>
    <row r="292" spans="1:16">
      <c r="B292">
        <v>25</v>
      </c>
      <c r="C292" s="11"/>
      <c r="D292" s="11">
        <v>77837.320000000007</v>
      </c>
      <c r="E292" s="11">
        <v>34205.360000000001</v>
      </c>
      <c r="F292" s="11">
        <v>18845.52</v>
      </c>
      <c r="G292" s="11">
        <v>10961.2</v>
      </c>
      <c r="H292" s="11">
        <v>23881</v>
      </c>
      <c r="I292" s="11">
        <v>3974.16</v>
      </c>
    </row>
    <row r="293" spans="1:16">
      <c r="B293">
        <v>26</v>
      </c>
      <c r="C293" s="11">
        <v>122022.19230769231</v>
      </c>
      <c r="D293" s="11">
        <v>74843.576923076922</v>
      </c>
      <c r="E293" s="11">
        <v>32889.769230769234</v>
      </c>
      <c r="F293" s="11">
        <v>18120.692307692309</v>
      </c>
      <c r="G293" s="11">
        <v>10539.615384615385</v>
      </c>
      <c r="H293" s="11">
        <v>22962.5</v>
      </c>
      <c r="I293" s="11">
        <v>3821.3076923076924</v>
      </c>
    </row>
    <row r="294" spans="1:16">
      <c r="B294">
        <v>27</v>
      </c>
      <c r="C294" s="11">
        <v>117502.85185185185</v>
      </c>
      <c r="D294" s="11">
        <v>72071.592592592599</v>
      </c>
      <c r="E294" s="11">
        <v>31671.629629629631</v>
      </c>
      <c r="F294" s="11">
        <v>17449.555555555555</v>
      </c>
      <c r="G294" s="11">
        <v>10149.259259259259</v>
      </c>
      <c r="H294" s="11">
        <v>22112.037037037036</v>
      </c>
      <c r="I294" s="11">
        <v>3679.7777777777778</v>
      </c>
    </row>
    <row r="295" spans="1:16">
      <c r="B295">
        <v>28</v>
      </c>
      <c r="C295" s="11">
        <v>113306.32142857143</v>
      </c>
      <c r="D295" s="11">
        <v>69497.607142857145</v>
      </c>
      <c r="E295" s="11">
        <v>30540.5</v>
      </c>
      <c r="F295" s="11">
        <v>16826.357142857141</v>
      </c>
      <c r="G295" s="11">
        <v>9786.7857142857138</v>
      </c>
      <c r="H295" s="11">
        <v>21322.321428571428</v>
      </c>
      <c r="I295" s="11">
        <v>3548.3571428571427</v>
      </c>
    </row>
    <row r="296" spans="1:16">
      <c r="B296">
        <v>29</v>
      </c>
      <c r="C296" s="11">
        <v>109399.20689655172</v>
      </c>
      <c r="D296" s="11">
        <v>67101.137931034478</v>
      </c>
      <c r="E296" s="11">
        <v>29487.379310344826</v>
      </c>
      <c r="F296" s="11">
        <v>16246.137931034482</v>
      </c>
      <c r="G296" s="11">
        <v>9449.310344827587</v>
      </c>
      <c r="H296" s="11">
        <v>20587.068965517243</v>
      </c>
      <c r="I296" s="11">
        <v>3426</v>
      </c>
    </row>
    <row r="297" spans="1:16">
      <c r="B297">
        <v>30</v>
      </c>
      <c r="C297" s="11">
        <v>105752.56666666667</v>
      </c>
      <c r="D297" s="11">
        <v>64864.433333333334</v>
      </c>
      <c r="E297" s="11">
        <v>28504.466666666667</v>
      </c>
      <c r="F297" s="11">
        <v>15704.6</v>
      </c>
      <c r="G297" s="11">
        <v>9134.3333333333339</v>
      </c>
      <c r="H297" s="11">
        <v>19900.833333333332</v>
      </c>
      <c r="I297" s="11">
        <v>3311.8</v>
      </c>
    </row>
    <row r="298" spans="1:16">
      <c r="B298">
        <v>31</v>
      </c>
      <c r="C298" s="11">
        <v>102341.19354838709</v>
      </c>
      <c r="D298" s="11">
        <v>62772.032258064515</v>
      </c>
      <c r="E298" s="11">
        <v>27584.967741935485</v>
      </c>
      <c r="F298" s="11">
        <v>15198</v>
      </c>
      <c r="G298" s="11">
        <v>8839.677419354839</v>
      </c>
      <c r="H298" s="11">
        <v>19258.870967741936</v>
      </c>
      <c r="I298" s="11">
        <v>3204.9677419354839</v>
      </c>
    </row>
    <row r="299" spans="1:16">
      <c r="B299">
        <v>32</v>
      </c>
      <c r="C299" s="11">
        <v>99143.03125</v>
      </c>
      <c r="D299" s="11">
        <v>60810.40625</v>
      </c>
      <c r="E299" s="11">
        <v>26722.9375</v>
      </c>
      <c r="F299" s="11">
        <v>14723.0625</v>
      </c>
      <c r="G299" s="11">
        <v>8563.4375</v>
      </c>
      <c r="H299" s="11">
        <v>18657.03125</v>
      </c>
      <c r="I299" s="11">
        <v>3104.8125</v>
      </c>
    </row>
    <row r="301" spans="1:16">
      <c r="C301" s="11">
        <v>0</v>
      </c>
      <c r="D301" s="11">
        <v>9</v>
      </c>
      <c r="E301" s="11">
        <v>5</v>
      </c>
      <c r="F301" s="11">
        <v>3</v>
      </c>
      <c r="G301" s="11">
        <v>1</v>
      </c>
      <c r="H301" s="11">
        <v>2</v>
      </c>
      <c r="I301" s="11">
        <v>0</v>
      </c>
      <c r="J301" s="11">
        <v>0</v>
      </c>
      <c r="L301" s="11">
        <v>0</v>
      </c>
      <c r="P301" s="27">
        <f>SUM(C301:N301)</f>
        <v>20</v>
      </c>
    </row>
    <row r="304" spans="1:16">
      <c r="A304" t="s">
        <v>35</v>
      </c>
      <c r="C304" t="s">
        <v>0</v>
      </c>
      <c r="D304" t="s">
        <v>1</v>
      </c>
      <c r="E304" t="s">
        <v>2</v>
      </c>
      <c r="F304" t="s">
        <v>3</v>
      </c>
      <c r="G304" t="s">
        <v>4</v>
      </c>
      <c r="H304" t="s">
        <v>5</v>
      </c>
      <c r="I304" t="s">
        <v>6</v>
      </c>
      <c r="J304" t="s">
        <v>7</v>
      </c>
      <c r="K304" s="17"/>
      <c r="L304" t="s">
        <v>9</v>
      </c>
    </row>
    <row r="305" spans="1:16">
      <c r="A305" s="2" t="s">
        <v>26</v>
      </c>
      <c r="C305">
        <v>3695159</v>
      </c>
      <c r="D305">
        <v>2233560</v>
      </c>
      <c r="E305">
        <v>862427</v>
      </c>
      <c r="F305">
        <v>601299</v>
      </c>
      <c r="G305">
        <v>369754</v>
      </c>
      <c r="H305">
        <v>605358</v>
      </c>
      <c r="I305">
        <v>102992</v>
      </c>
      <c r="J305">
        <v>79792</v>
      </c>
      <c r="K305" s="17"/>
      <c r="L305">
        <v>44162</v>
      </c>
    </row>
    <row r="306" spans="1:16">
      <c r="A306" t="s">
        <v>36</v>
      </c>
      <c r="C306">
        <v>28</v>
      </c>
      <c r="D306">
        <v>5</v>
      </c>
      <c r="E306">
        <v>0</v>
      </c>
      <c r="F306">
        <v>0</v>
      </c>
      <c r="G306">
        <v>0</v>
      </c>
      <c r="H306">
        <v>1</v>
      </c>
      <c r="I306">
        <v>0</v>
      </c>
      <c r="P306" s="16">
        <f>SUM(C306:O306)</f>
        <v>34</v>
      </c>
    </row>
    <row r="307" spans="1:16">
      <c r="A307" t="s">
        <v>27</v>
      </c>
      <c r="B307">
        <v>1</v>
      </c>
      <c r="C307" s="11"/>
      <c r="D307" s="11"/>
      <c r="E307" s="12">
        <v>862427</v>
      </c>
      <c r="F307" s="12">
        <v>601299</v>
      </c>
      <c r="G307" s="12">
        <v>369754</v>
      </c>
      <c r="H307" s="11"/>
      <c r="I307" s="11">
        <v>102992</v>
      </c>
    </row>
    <row r="308" spans="1:16">
      <c r="B308">
        <v>2</v>
      </c>
      <c r="C308" s="11"/>
      <c r="D308" s="11"/>
      <c r="E308" s="12">
        <v>431213.5</v>
      </c>
      <c r="F308" s="12">
        <v>300649.5</v>
      </c>
      <c r="G308" s="12">
        <v>184877</v>
      </c>
      <c r="H308" s="12">
        <v>302679</v>
      </c>
      <c r="I308" s="11">
        <v>51496</v>
      </c>
    </row>
    <row r="309" spans="1:16">
      <c r="B309">
        <v>3</v>
      </c>
      <c r="C309" s="11"/>
      <c r="D309" s="11"/>
      <c r="E309" s="12">
        <v>287475.66666666669</v>
      </c>
      <c r="F309" s="12">
        <v>200433</v>
      </c>
      <c r="G309" s="11">
        <v>123251.33333333333</v>
      </c>
      <c r="H309" s="12">
        <v>201786</v>
      </c>
      <c r="I309" s="11">
        <v>34330.666666666664</v>
      </c>
    </row>
    <row r="310" spans="1:16">
      <c r="B310">
        <v>4</v>
      </c>
      <c r="C310" s="11"/>
      <c r="D310" s="11"/>
      <c r="E310" s="12">
        <v>215606.75</v>
      </c>
      <c r="F310" s="11">
        <v>150324.75</v>
      </c>
      <c r="G310" s="11">
        <v>92438.5</v>
      </c>
      <c r="H310" s="12">
        <v>151339.5</v>
      </c>
      <c r="I310" s="11">
        <v>25748</v>
      </c>
    </row>
    <row r="311" spans="1:16">
      <c r="B311">
        <v>5</v>
      </c>
      <c r="C311" s="11"/>
      <c r="D311" s="11"/>
      <c r="E311" s="12">
        <v>172485.4</v>
      </c>
      <c r="F311" s="11">
        <v>120259.8</v>
      </c>
      <c r="G311" s="11">
        <v>73950.8</v>
      </c>
      <c r="H311" s="11">
        <v>121071.6</v>
      </c>
      <c r="I311" s="11">
        <v>20598.400000000001</v>
      </c>
    </row>
    <row r="312" spans="1:16">
      <c r="B312">
        <v>6</v>
      </c>
      <c r="C312" s="11"/>
      <c r="D312" s="12">
        <v>372260</v>
      </c>
      <c r="E312" s="11">
        <v>143737.83333333334</v>
      </c>
      <c r="F312" s="11">
        <v>100216.5</v>
      </c>
      <c r="G312" s="11">
        <v>61625.666666666664</v>
      </c>
      <c r="H312" s="11">
        <v>100893</v>
      </c>
      <c r="I312" s="11">
        <v>17165.333333333332</v>
      </c>
    </row>
    <row r="313" spans="1:16">
      <c r="B313">
        <v>7</v>
      </c>
      <c r="C313" s="11"/>
      <c r="D313" s="12">
        <v>319080</v>
      </c>
      <c r="E313" s="11">
        <v>123203.85714285714</v>
      </c>
      <c r="F313" s="11">
        <v>85899.857142857145</v>
      </c>
      <c r="G313" s="11">
        <v>52822</v>
      </c>
      <c r="H313" s="11">
        <v>86479.71428571429</v>
      </c>
      <c r="I313" s="11">
        <v>14713.142857142857</v>
      </c>
    </row>
    <row r="314" spans="1:16">
      <c r="B314">
        <v>8</v>
      </c>
      <c r="C314" s="11"/>
      <c r="D314" s="12">
        <v>279195</v>
      </c>
      <c r="E314" s="11">
        <v>107803.375</v>
      </c>
      <c r="F314" s="11">
        <v>75162.375</v>
      </c>
      <c r="G314" s="11">
        <v>46219.25</v>
      </c>
      <c r="H314" s="11">
        <v>75669.75</v>
      </c>
      <c r="I314" s="11">
        <v>12874</v>
      </c>
    </row>
    <row r="315" spans="1:16">
      <c r="B315">
        <v>9</v>
      </c>
      <c r="C315" s="11"/>
      <c r="D315" s="12">
        <v>248173.33333333334</v>
      </c>
      <c r="E315" s="11">
        <v>95825.222222222219</v>
      </c>
      <c r="F315" s="11">
        <v>66811</v>
      </c>
      <c r="G315" s="11">
        <v>41083.777777777781</v>
      </c>
      <c r="H315" s="11">
        <v>67262</v>
      </c>
      <c r="I315" s="11">
        <v>11443.555555555555</v>
      </c>
    </row>
    <row r="316" spans="1:16">
      <c r="B316">
        <v>10</v>
      </c>
      <c r="C316" s="11"/>
      <c r="D316" s="12">
        <v>223356</v>
      </c>
      <c r="E316" s="11">
        <v>86242.7</v>
      </c>
      <c r="F316" s="11">
        <v>60129.9</v>
      </c>
      <c r="G316" s="11">
        <v>36975.4</v>
      </c>
      <c r="H316" s="11">
        <v>60535.8</v>
      </c>
      <c r="I316" s="11">
        <v>10299.200000000001</v>
      </c>
    </row>
    <row r="317" spans="1:16">
      <c r="B317">
        <v>11</v>
      </c>
      <c r="C317" s="11"/>
      <c r="D317" s="12">
        <v>203050.90909090909</v>
      </c>
      <c r="E317" s="11">
        <v>78402.454545454544</v>
      </c>
      <c r="F317" s="11">
        <v>54663.545454545456</v>
      </c>
      <c r="G317" s="11">
        <v>33614</v>
      </c>
      <c r="H317" s="11">
        <v>55032.545454545456</v>
      </c>
      <c r="I317" s="11">
        <v>9362.9090909090901</v>
      </c>
    </row>
    <row r="318" spans="1:16">
      <c r="B318">
        <v>12</v>
      </c>
      <c r="C318" s="11"/>
      <c r="D318" s="12">
        <v>186130</v>
      </c>
      <c r="E318" s="11">
        <v>71868.916666666672</v>
      </c>
      <c r="F318" s="11">
        <v>50108.25</v>
      </c>
      <c r="G318" s="11">
        <v>30812.833333333332</v>
      </c>
      <c r="H318" s="11">
        <v>50446.5</v>
      </c>
      <c r="I318" s="11">
        <v>8582.6666666666661</v>
      </c>
    </row>
    <row r="319" spans="1:16">
      <c r="B319">
        <v>13</v>
      </c>
      <c r="C319" s="11"/>
      <c r="D319" s="12">
        <v>171812.30769230769</v>
      </c>
      <c r="E319" s="11">
        <v>66340.538461538468</v>
      </c>
      <c r="F319" s="11">
        <v>46253.769230769234</v>
      </c>
      <c r="G319" s="11">
        <v>28442.615384615383</v>
      </c>
      <c r="H319" s="11">
        <v>46566</v>
      </c>
      <c r="I319" s="11">
        <v>7922.4615384615381</v>
      </c>
    </row>
    <row r="320" spans="1:16">
      <c r="B320">
        <v>14</v>
      </c>
      <c r="C320" s="11"/>
      <c r="D320" s="12">
        <v>159540</v>
      </c>
      <c r="E320" s="11">
        <v>61601.928571428572</v>
      </c>
      <c r="F320" s="11">
        <v>42949.928571428572</v>
      </c>
      <c r="G320" s="11">
        <v>26411</v>
      </c>
      <c r="H320" s="11">
        <v>43239.857142857145</v>
      </c>
      <c r="I320" s="11">
        <v>7356.5714285714284</v>
      </c>
    </row>
    <row r="321" spans="2:9">
      <c r="B321">
        <v>15</v>
      </c>
      <c r="C321" s="11"/>
      <c r="D321" s="14">
        <v>148904</v>
      </c>
      <c r="E321" s="11">
        <v>57495.133333333331</v>
      </c>
      <c r="F321" s="11">
        <v>40086.6</v>
      </c>
      <c r="G321" s="11">
        <v>24650.266666666666</v>
      </c>
      <c r="H321" s="11">
        <v>40357.199999999997</v>
      </c>
      <c r="I321" s="11">
        <v>6866.1333333333332</v>
      </c>
    </row>
    <row r="322" spans="2:9">
      <c r="B322">
        <v>16</v>
      </c>
      <c r="C322" s="11"/>
      <c r="D322" s="11">
        <v>139597.5</v>
      </c>
      <c r="E322" s="11">
        <v>53901.6875</v>
      </c>
      <c r="F322" s="11">
        <v>37581.1875</v>
      </c>
      <c r="G322" s="11">
        <v>23109.625</v>
      </c>
      <c r="H322" s="11">
        <v>37834.875</v>
      </c>
      <c r="I322" s="11">
        <v>6437</v>
      </c>
    </row>
    <row r="323" spans="2:9">
      <c r="B323">
        <v>17</v>
      </c>
      <c r="C323" s="11"/>
      <c r="D323" s="11">
        <v>131385.88235294117</v>
      </c>
      <c r="E323" s="11">
        <v>50731</v>
      </c>
      <c r="F323" s="11">
        <v>35370.529411764706</v>
      </c>
      <c r="G323" s="11">
        <v>21750.235294117647</v>
      </c>
      <c r="H323" s="11">
        <v>35609.294117647056</v>
      </c>
      <c r="I323" s="11">
        <v>6058.3529411764703</v>
      </c>
    </row>
    <row r="324" spans="2:9">
      <c r="B324">
        <v>18</v>
      </c>
      <c r="C324" s="11"/>
      <c r="D324" s="11">
        <v>124086.66666666667</v>
      </c>
      <c r="E324" s="11">
        <v>47912.611111111109</v>
      </c>
      <c r="F324" s="11">
        <v>33405.5</v>
      </c>
      <c r="G324" s="11">
        <v>20541.888888888891</v>
      </c>
      <c r="H324" s="11">
        <v>33631</v>
      </c>
      <c r="I324" s="11">
        <v>5721.7777777777774</v>
      </c>
    </row>
    <row r="325" spans="2:9">
      <c r="B325">
        <v>19</v>
      </c>
      <c r="C325" s="11"/>
      <c r="D325" s="11">
        <v>117555.78947368421</v>
      </c>
      <c r="E325" s="11">
        <v>45390.894736842107</v>
      </c>
      <c r="F325" s="11">
        <v>31647.315789473683</v>
      </c>
      <c r="G325" s="11">
        <v>19460.736842105263</v>
      </c>
      <c r="H325" s="11">
        <v>31860.947368421053</v>
      </c>
      <c r="I325" s="11">
        <v>5420.6315789473683</v>
      </c>
    </row>
    <row r="326" spans="2:9">
      <c r="B326">
        <v>20</v>
      </c>
      <c r="C326" s="11"/>
      <c r="D326" s="11">
        <v>111678</v>
      </c>
      <c r="E326" s="11">
        <v>43121.35</v>
      </c>
      <c r="F326" s="11">
        <v>30064.95</v>
      </c>
      <c r="G326" s="11">
        <v>18487.7</v>
      </c>
      <c r="H326" s="11">
        <v>30267.9</v>
      </c>
      <c r="I326" s="11">
        <v>5149.6000000000004</v>
      </c>
    </row>
    <row r="327" spans="2:9">
      <c r="B327">
        <v>21</v>
      </c>
      <c r="C327" s="11"/>
      <c r="D327" s="11">
        <v>106360</v>
      </c>
      <c r="E327" s="11">
        <v>41067.952380952382</v>
      </c>
      <c r="F327" s="11">
        <v>28633.285714285714</v>
      </c>
      <c r="G327" s="11">
        <v>17607.333333333332</v>
      </c>
      <c r="H327" s="11">
        <v>28826.571428571428</v>
      </c>
      <c r="I327" s="11">
        <v>4904.3809523809523</v>
      </c>
    </row>
    <row r="328" spans="2:9">
      <c r="B328">
        <v>22</v>
      </c>
      <c r="C328" s="11"/>
      <c r="D328" s="11">
        <v>101525.45454545454</v>
      </c>
      <c r="E328" s="11">
        <v>39201.227272727272</v>
      </c>
      <c r="F328" s="11">
        <v>27331.772727272728</v>
      </c>
      <c r="G328" s="11">
        <v>16807</v>
      </c>
      <c r="H328" s="11">
        <v>27516.272727272728</v>
      </c>
      <c r="I328" s="11">
        <v>4681.454545454545</v>
      </c>
    </row>
    <row r="329" spans="2:9">
      <c r="B329">
        <v>23</v>
      </c>
      <c r="C329" s="11"/>
      <c r="D329" s="11">
        <v>97111.304347826081</v>
      </c>
      <c r="E329" s="11">
        <v>37496.82608695652</v>
      </c>
      <c r="F329" s="11">
        <v>26143.434782608696</v>
      </c>
      <c r="G329" s="11">
        <v>16076.260869565218</v>
      </c>
      <c r="H329" s="11">
        <v>26319.91304347826</v>
      </c>
      <c r="I329" s="11">
        <v>4477.913043478261</v>
      </c>
    </row>
    <row r="330" spans="2:9">
      <c r="B330">
        <v>24</v>
      </c>
      <c r="C330" s="11"/>
      <c r="D330" s="11">
        <v>93065</v>
      </c>
      <c r="E330" s="11">
        <v>35934.458333333336</v>
      </c>
      <c r="F330" s="11">
        <v>25054.125</v>
      </c>
      <c r="G330" s="11">
        <v>15406.416666666666</v>
      </c>
      <c r="H330" s="11">
        <v>25223.25</v>
      </c>
      <c r="I330" s="11">
        <v>4291.333333333333</v>
      </c>
    </row>
    <row r="331" spans="2:9">
      <c r="B331">
        <v>25</v>
      </c>
      <c r="C331" s="11"/>
      <c r="D331" s="11">
        <v>89342.399999999994</v>
      </c>
      <c r="E331" s="11">
        <v>34497.08</v>
      </c>
      <c r="F331" s="11">
        <v>24051.96</v>
      </c>
      <c r="G331" s="11">
        <v>14790.16</v>
      </c>
      <c r="H331" s="11">
        <v>24214.32</v>
      </c>
      <c r="I331" s="11">
        <v>4119.68</v>
      </c>
    </row>
    <row r="332" spans="2:9">
      <c r="B332">
        <v>26</v>
      </c>
      <c r="C332" s="11"/>
      <c r="D332" s="11">
        <v>85906.153846153844</v>
      </c>
      <c r="E332" s="11">
        <v>33170.269230769234</v>
      </c>
      <c r="F332" s="11">
        <v>23126.884615384617</v>
      </c>
      <c r="G332" s="11">
        <v>14221.307692307691</v>
      </c>
      <c r="H332" s="11">
        <v>23283</v>
      </c>
      <c r="I332" s="11">
        <v>3961.2307692307691</v>
      </c>
    </row>
    <row r="333" spans="2:9">
      <c r="B333">
        <v>27</v>
      </c>
      <c r="C333" s="11"/>
      <c r="D333" s="11">
        <v>82724.444444444438</v>
      </c>
      <c r="E333" s="11">
        <v>31941.740740740741</v>
      </c>
      <c r="F333" s="11">
        <v>22270.333333333332</v>
      </c>
      <c r="G333" s="11">
        <v>13694.592592592593</v>
      </c>
      <c r="H333" s="11">
        <v>22420.666666666668</v>
      </c>
      <c r="I333" s="11">
        <v>3814.5185185185187</v>
      </c>
    </row>
    <row r="334" spans="2:9">
      <c r="B334">
        <v>28</v>
      </c>
      <c r="C334" s="11"/>
      <c r="D334" s="11">
        <v>79770</v>
      </c>
      <c r="E334" s="11">
        <v>30800.964285714286</v>
      </c>
      <c r="F334" s="11">
        <v>21474.964285714286</v>
      </c>
      <c r="G334" s="11">
        <v>13205.5</v>
      </c>
      <c r="H334" s="11">
        <v>21619.928571428572</v>
      </c>
      <c r="I334" s="11">
        <v>3678.2857142857142</v>
      </c>
    </row>
    <row r="335" spans="2:9">
      <c r="B335">
        <v>29</v>
      </c>
      <c r="C335" s="11">
        <v>127419.27586206897</v>
      </c>
      <c r="D335" s="11">
        <v>77019.31034482758</v>
      </c>
      <c r="E335" s="11">
        <v>29738.862068965518</v>
      </c>
      <c r="F335" s="11">
        <v>20734.448275862069</v>
      </c>
      <c r="G335" s="11">
        <v>12750.137931034482</v>
      </c>
      <c r="H335" s="11">
        <v>20874.413793103449</v>
      </c>
      <c r="I335" s="11">
        <v>3551.4482758620688</v>
      </c>
    </row>
    <row r="336" spans="2:9">
      <c r="B336">
        <v>30</v>
      </c>
      <c r="C336" s="11">
        <v>123171.96666666666</v>
      </c>
      <c r="D336" s="11">
        <v>74452</v>
      </c>
      <c r="E336" s="11">
        <v>28747.566666666666</v>
      </c>
      <c r="F336" s="11">
        <v>20043.3</v>
      </c>
      <c r="G336" s="11">
        <v>12325.133333333333</v>
      </c>
      <c r="H336" s="11">
        <v>20178.599999999999</v>
      </c>
      <c r="I336" s="11">
        <v>3433.0666666666666</v>
      </c>
    </row>
    <row r="337" spans="1:16">
      <c r="B337">
        <v>31</v>
      </c>
      <c r="C337" s="11">
        <v>119198.67741935483</v>
      </c>
      <c r="D337" s="11">
        <v>72050.322580645166</v>
      </c>
      <c r="E337" s="11">
        <v>27820.225806451614</v>
      </c>
      <c r="F337" s="11">
        <v>19396.741935483871</v>
      </c>
      <c r="G337" s="11">
        <v>11927.548387096775</v>
      </c>
      <c r="H337" s="11">
        <v>19527.677419354837</v>
      </c>
      <c r="I337" s="11">
        <v>3322.3225806451615</v>
      </c>
    </row>
    <row r="338" spans="1:16">
      <c r="B338">
        <v>32</v>
      </c>
      <c r="C338" s="11">
        <v>115473.71875</v>
      </c>
      <c r="D338" s="11">
        <v>69798.75</v>
      </c>
      <c r="E338" s="11">
        <v>26950.84375</v>
      </c>
      <c r="F338" s="11">
        <v>18790.59375</v>
      </c>
      <c r="G338" s="11">
        <v>11554.8125</v>
      </c>
      <c r="H338" s="11">
        <v>18917.4375</v>
      </c>
      <c r="I338" s="11">
        <v>3218.5</v>
      </c>
    </row>
    <row r="339" spans="1:16">
      <c r="B339">
        <v>33</v>
      </c>
      <c r="C339" s="11">
        <v>111974.51515151515</v>
      </c>
      <c r="D339" s="11">
        <v>67683.636363636368</v>
      </c>
      <c r="E339" s="11">
        <v>26134.151515151516</v>
      </c>
      <c r="F339" s="11">
        <v>18221.18181818182</v>
      </c>
      <c r="G339" s="11">
        <v>11204.666666666666</v>
      </c>
      <c r="H339" s="11">
        <v>18344.18181818182</v>
      </c>
      <c r="I339" s="11">
        <v>3120.969696969697</v>
      </c>
    </row>
    <row r="340" spans="1:16">
      <c r="B340">
        <v>34</v>
      </c>
      <c r="C340" s="11">
        <v>108681.14705882352</v>
      </c>
      <c r="D340" s="11">
        <v>65692.941176470587</v>
      </c>
      <c r="E340" s="11">
        <v>25365.5</v>
      </c>
      <c r="F340" s="11">
        <v>17685.264705882353</v>
      </c>
      <c r="G340" s="11">
        <v>10875.117647058823</v>
      </c>
      <c r="H340" s="11">
        <v>17804.647058823528</v>
      </c>
      <c r="I340" s="11">
        <v>3029.1764705882351</v>
      </c>
    </row>
    <row r="342" spans="1:16">
      <c r="C342" s="11">
        <v>0</v>
      </c>
      <c r="D342" s="11">
        <v>9</v>
      </c>
      <c r="E342" s="11">
        <v>5</v>
      </c>
      <c r="F342" s="11">
        <v>3</v>
      </c>
      <c r="G342" s="11">
        <v>2</v>
      </c>
      <c r="H342" s="11">
        <v>3</v>
      </c>
      <c r="I342" s="11">
        <v>0</v>
      </c>
      <c r="J342" s="11">
        <v>0</v>
      </c>
      <c r="L342" s="11">
        <v>0</v>
      </c>
      <c r="P342" s="27">
        <f>SUM(C342:N342)</f>
        <v>22</v>
      </c>
    </row>
    <row r="345" spans="1:16">
      <c r="A345" t="s">
        <v>37</v>
      </c>
      <c r="C345" t="s">
        <v>0</v>
      </c>
      <c r="D345" t="s">
        <v>1</v>
      </c>
      <c r="E345" t="s">
        <v>2</v>
      </c>
      <c r="F345" t="s">
        <v>3</v>
      </c>
      <c r="G345" t="s">
        <v>4</v>
      </c>
      <c r="H345" t="s">
        <v>5</v>
      </c>
      <c r="I345" t="s">
        <v>6</v>
      </c>
      <c r="J345" t="s">
        <v>7</v>
      </c>
      <c r="L345" t="s">
        <v>9</v>
      </c>
    </row>
    <row r="346" spans="1:16">
      <c r="A346" s="2" t="s">
        <v>26</v>
      </c>
      <c r="C346">
        <v>2839081</v>
      </c>
      <c r="D346">
        <v>1764696</v>
      </c>
      <c r="E346">
        <v>717199</v>
      </c>
      <c r="F346">
        <v>665462</v>
      </c>
      <c r="G346">
        <v>299032</v>
      </c>
      <c r="H346">
        <v>419903</v>
      </c>
      <c r="I346">
        <v>86046</v>
      </c>
      <c r="J346">
        <v>100381</v>
      </c>
      <c r="L346">
        <v>35667</v>
      </c>
    </row>
    <row r="347" spans="1:16">
      <c r="A347" t="s">
        <v>31</v>
      </c>
      <c r="C347">
        <v>21</v>
      </c>
      <c r="D347">
        <v>4</v>
      </c>
      <c r="E347">
        <v>0</v>
      </c>
      <c r="F347">
        <v>0</v>
      </c>
      <c r="G347">
        <v>0</v>
      </c>
      <c r="H347">
        <v>0</v>
      </c>
      <c r="I347">
        <v>0</v>
      </c>
      <c r="J347">
        <v>0</v>
      </c>
      <c r="L347">
        <v>0</v>
      </c>
      <c r="P347" s="16">
        <f>SUM(C347:O347)</f>
        <v>25</v>
      </c>
    </row>
    <row r="348" spans="1:16">
      <c r="A348" t="s">
        <v>27</v>
      </c>
      <c r="B348">
        <v>1</v>
      </c>
      <c r="C348" s="11"/>
      <c r="D348" s="11"/>
      <c r="E348" s="12">
        <v>717199</v>
      </c>
      <c r="F348" s="12">
        <v>665462</v>
      </c>
      <c r="G348" s="12">
        <v>299032</v>
      </c>
      <c r="H348" s="12">
        <v>419903</v>
      </c>
      <c r="I348" s="11">
        <v>86046</v>
      </c>
      <c r="J348" s="11">
        <v>100381</v>
      </c>
      <c r="K348" s="11"/>
      <c r="L348" s="11">
        <v>35667</v>
      </c>
    </row>
    <row r="349" spans="1:16">
      <c r="B349">
        <v>2</v>
      </c>
      <c r="C349" s="11"/>
      <c r="D349" s="11"/>
      <c r="E349" s="12">
        <v>358599.5</v>
      </c>
      <c r="F349" s="12">
        <v>332731</v>
      </c>
      <c r="G349" s="11">
        <v>149516</v>
      </c>
      <c r="H349" s="12">
        <v>209951.5</v>
      </c>
      <c r="I349" s="11">
        <v>43023</v>
      </c>
      <c r="J349" s="11">
        <v>50190.5</v>
      </c>
      <c r="K349" s="11"/>
      <c r="L349" s="11">
        <v>17833.5</v>
      </c>
    </row>
    <row r="350" spans="1:16">
      <c r="B350">
        <v>3</v>
      </c>
      <c r="C350" s="11"/>
      <c r="D350" s="11"/>
      <c r="E350" s="12">
        <v>239066.33333333334</v>
      </c>
      <c r="F350" s="12">
        <v>221820.66666666666</v>
      </c>
      <c r="G350" s="11">
        <v>99677.333333333328</v>
      </c>
      <c r="H350" s="11">
        <v>139967.66666666666</v>
      </c>
      <c r="I350" s="11">
        <v>28682</v>
      </c>
      <c r="J350" s="11">
        <v>33460.333333333336</v>
      </c>
      <c r="K350" s="11"/>
      <c r="L350" s="11">
        <v>11889</v>
      </c>
    </row>
    <row r="351" spans="1:16">
      <c r="B351">
        <v>4</v>
      </c>
      <c r="C351" s="11"/>
      <c r="D351" s="11"/>
      <c r="E351" s="12">
        <v>179299.75</v>
      </c>
      <c r="F351" s="12">
        <v>166365.5</v>
      </c>
      <c r="G351" s="11">
        <v>74758</v>
      </c>
      <c r="H351" s="11">
        <v>104975.75</v>
      </c>
      <c r="I351" s="11">
        <v>21511.5</v>
      </c>
      <c r="J351" s="11">
        <v>25095.25</v>
      </c>
      <c r="K351" s="11"/>
      <c r="L351" s="11">
        <v>8916.75</v>
      </c>
    </row>
    <row r="352" spans="1:16">
      <c r="B352">
        <v>5</v>
      </c>
      <c r="C352" s="11"/>
      <c r="D352" s="12">
        <v>352939.2</v>
      </c>
      <c r="E352" s="11">
        <v>143439.79999999999</v>
      </c>
      <c r="F352" s="11">
        <v>133092.4</v>
      </c>
      <c r="G352" s="11">
        <v>59806.400000000001</v>
      </c>
      <c r="H352" s="11">
        <v>83980.6</v>
      </c>
      <c r="I352" s="11">
        <v>17209.2</v>
      </c>
      <c r="J352" s="11">
        <v>20076.2</v>
      </c>
      <c r="K352" s="11"/>
      <c r="L352" s="11">
        <v>7133.4</v>
      </c>
    </row>
    <row r="353" spans="2:12">
      <c r="B353">
        <v>6</v>
      </c>
      <c r="C353" s="11"/>
      <c r="D353" s="12">
        <v>294116</v>
      </c>
      <c r="E353" s="11">
        <v>119533.16666666667</v>
      </c>
      <c r="F353" s="11">
        <v>110910.33333333333</v>
      </c>
      <c r="G353" s="11">
        <v>49838.666666666664</v>
      </c>
      <c r="H353" s="11">
        <v>69983.833333333328</v>
      </c>
      <c r="I353" s="11">
        <v>14341</v>
      </c>
      <c r="J353" s="11">
        <v>16730.166666666668</v>
      </c>
      <c r="K353" s="11"/>
      <c r="L353" s="11">
        <v>5944.5</v>
      </c>
    </row>
    <row r="354" spans="2:12">
      <c r="B354">
        <v>7</v>
      </c>
      <c r="C354" s="11"/>
      <c r="D354" s="12">
        <v>252099.42857142858</v>
      </c>
      <c r="E354" s="11">
        <v>102457</v>
      </c>
      <c r="F354" s="11">
        <v>95066</v>
      </c>
      <c r="G354" s="11">
        <v>42718.857142857145</v>
      </c>
      <c r="H354" s="11">
        <v>59986.142857142855</v>
      </c>
      <c r="I354" s="11">
        <v>12292.285714285714</v>
      </c>
      <c r="J354" s="11">
        <v>14340.142857142857</v>
      </c>
      <c r="K354" s="11"/>
      <c r="L354" s="11">
        <v>5095.2857142857147</v>
      </c>
    </row>
    <row r="355" spans="2:12">
      <c r="B355">
        <v>8</v>
      </c>
      <c r="C355" s="11"/>
      <c r="D355" s="12">
        <v>220587</v>
      </c>
      <c r="E355" s="11">
        <v>89649.875</v>
      </c>
      <c r="F355" s="11">
        <v>83182.75</v>
      </c>
      <c r="G355" s="11">
        <v>37379</v>
      </c>
      <c r="H355" s="11">
        <v>52487.875</v>
      </c>
      <c r="I355" s="11">
        <v>10755.75</v>
      </c>
      <c r="J355" s="11">
        <v>12547.625</v>
      </c>
      <c r="K355" s="11"/>
      <c r="L355" s="11">
        <v>4458.375</v>
      </c>
    </row>
    <row r="356" spans="2:12">
      <c r="B356">
        <v>9</v>
      </c>
      <c r="C356" s="11"/>
      <c r="D356" s="12">
        <v>196077.33333333334</v>
      </c>
      <c r="E356" s="11">
        <v>79688.777777777781</v>
      </c>
      <c r="F356" s="11">
        <v>73940.222222222219</v>
      </c>
      <c r="G356" s="11">
        <v>33225.777777777781</v>
      </c>
      <c r="H356" s="11">
        <v>46655.888888888891</v>
      </c>
      <c r="I356" s="11">
        <v>9560.6666666666661</v>
      </c>
      <c r="J356" s="11">
        <v>11153.444444444445</v>
      </c>
      <c r="K356" s="11"/>
      <c r="L356" s="11">
        <v>3963</v>
      </c>
    </row>
    <row r="357" spans="2:12">
      <c r="B357">
        <v>10</v>
      </c>
      <c r="C357" s="11"/>
      <c r="D357" s="12">
        <v>176469.6</v>
      </c>
      <c r="E357" s="11">
        <v>71719.899999999994</v>
      </c>
      <c r="F357" s="11">
        <v>66546.2</v>
      </c>
      <c r="G357" s="11">
        <v>29903.200000000001</v>
      </c>
      <c r="H357" s="11">
        <v>41990.3</v>
      </c>
      <c r="I357" s="11">
        <v>8604.6</v>
      </c>
      <c r="J357" s="11">
        <v>10038.1</v>
      </c>
      <c r="K357" s="11"/>
      <c r="L357" s="11">
        <v>3566.7</v>
      </c>
    </row>
    <row r="358" spans="2:12">
      <c r="B358">
        <v>11</v>
      </c>
      <c r="C358" s="11"/>
      <c r="D358" s="11">
        <v>160426.90909090909</v>
      </c>
      <c r="E358" s="11">
        <v>65199.909090909088</v>
      </c>
      <c r="F358" s="11">
        <v>60496.545454545456</v>
      </c>
      <c r="G358" s="11">
        <v>27184.727272727272</v>
      </c>
      <c r="H358" s="11">
        <v>38173</v>
      </c>
      <c r="I358" s="11">
        <v>7822.363636363636</v>
      </c>
      <c r="J358" s="11">
        <v>9125.545454545454</v>
      </c>
      <c r="K358" s="11"/>
      <c r="L358" s="11">
        <v>3242.4545454545455</v>
      </c>
    </row>
    <row r="359" spans="2:12">
      <c r="B359">
        <v>12</v>
      </c>
      <c r="C359" s="11"/>
      <c r="D359" s="11">
        <v>147058</v>
      </c>
      <c r="E359" s="11">
        <v>59766.583333333336</v>
      </c>
      <c r="F359" s="11">
        <v>55455.166666666664</v>
      </c>
      <c r="G359" s="11">
        <v>24919.333333333332</v>
      </c>
      <c r="H359" s="11">
        <v>34991.916666666664</v>
      </c>
      <c r="I359" s="11">
        <v>7170.5</v>
      </c>
      <c r="J359" s="11">
        <v>8365.0833333333339</v>
      </c>
      <c r="K359" s="11"/>
      <c r="L359" s="11">
        <v>2972.25</v>
      </c>
    </row>
    <row r="360" spans="2:12">
      <c r="B360">
        <v>13</v>
      </c>
      <c r="C360" s="11"/>
      <c r="D360" s="11">
        <v>135745.84615384616</v>
      </c>
      <c r="E360" s="11">
        <v>55169.153846153844</v>
      </c>
      <c r="F360" s="11">
        <v>51189.384615384617</v>
      </c>
      <c r="G360" s="11">
        <v>23002.461538461539</v>
      </c>
      <c r="H360" s="11">
        <v>32300.23076923077</v>
      </c>
      <c r="I360" s="11">
        <v>6618.9230769230771</v>
      </c>
      <c r="J360" s="11">
        <v>7721.6153846153848</v>
      </c>
      <c r="K360" s="11"/>
      <c r="L360" s="11">
        <v>2743.6153846153848</v>
      </c>
    </row>
    <row r="361" spans="2:12">
      <c r="B361">
        <v>14</v>
      </c>
      <c r="C361" s="11"/>
      <c r="D361" s="11">
        <v>126049.71428571429</v>
      </c>
      <c r="E361" s="11">
        <v>51228.5</v>
      </c>
      <c r="F361" s="11">
        <v>47533</v>
      </c>
      <c r="G361" s="11">
        <v>21359.428571428572</v>
      </c>
      <c r="H361" s="11">
        <v>29993.071428571428</v>
      </c>
      <c r="I361" s="11">
        <v>6146.1428571428569</v>
      </c>
      <c r="J361" s="11">
        <v>7170.0714285714284</v>
      </c>
      <c r="K361" s="11"/>
      <c r="L361" s="11">
        <v>2547.6428571428573</v>
      </c>
    </row>
    <row r="362" spans="2:12">
      <c r="B362">
        <v>15</v>
      </c>
      <c r="C362" s="11"/>
      <c r="D362" s="11">
        <v>117646.39999999999</v>
      </c>
      <c r="E362" s="11">
        <v>47813.26666666667</v>
      </c>
      <c r="F362" s="11">
        <v>44364.133333333331</v>
      </c>
      <c r="G362" s="11">
        <v>19935.466666666667</v>
      </c>
      <c r="H362" s="11">
        <v>27993.533333333333</v>
      </c>
      <c r="I362" s="11">
        <v>5736.4</v>
      </c>
      <c r="J362" s="11">
        <v>6692.0666666666666</v>
      </c>
      <c r="K362" s="11"/>
      <c r="L362" s="11">
        <v>2377.8000000000002</v>
      </c>
    </row>
    <row r="363" spans="2:12">
      <c r="B363">
        <v>16</v>
      </c>
      <c r="C363" s="11"/>
      <c r="D363" s="11">
        <v>110293.5</v>
      </c>
      <c r="E363" s="11">
        <v>44824.9375</v>
      </c>
      <c r="F363" s="11">
        <v>41591.375</v>
      </c>
      <c r="G363" s="11">
        <v>18689.5</v>
      </c>
      <c r="H363" s="11">
        <v>26243.9375</v>
      </c>
      <c r="I363" s="11">
        <v>5377.875</v>
      </c>
      <c r="J363" s="11">
        <v>6273.8125</v>
      </c>
      <c r="K363" s="11"/>
      <c r="L363" s="11">
        <v>2229.1875</v>
      </c>
    </row>
    <row r="364" spans="2:12">
      <c r="B364">
        <v>17</v>
      </c>
      <c r="C364" s="11"/>
      <c r="D364" s="11">
        <v>103805.64705882352</v>
      </c>
      <c r="E364" s="11">
        <v>42188.176470588238</v>
      </c>
      <c r="F364" s="11">
        <v>39144.823529411762</v>
      </c>
      <c r="G364" s="11">
        <v>17590.117647058825</v>
      </c>
      <c r="H364" s="11">
        <v>24700.176470588234</v>
      </c>
      <c r="I364" s="11">
        <v>5061.5294117647063</v>
      </c>
      <c r="J364" s="11">
        <v>5904.7647058823532</v>
      </c>
      <c r="K364" s="11"/>
      <c r="L364" s="11">
        <v>2098.0588235294117</v>
      </c>
    </row>
    <row r="365" spans="2:12">
      <c r="B365">
        <v>18</v>
      </c>
      <c r="C365" s="11"/>
      <c r="D365" s="11">
        <v>98038.666666666672</v>
      </c>
      <c r="E365" s="11">
        <v>39844.388888888891</v>
      </c>
      <c r="F365" s="11">
        <v>36970.111111111109</v>
      </c>
      <c r="G365" s="11">
        <v>16612.888888888891</v>
      </c>
      <c r="H365" s="11">
        <v>23327.944444444445</v>
      </c>
      <c r="I365" s="11">
        <v>4780.333333333333</v>
      </c>
      <c r="J365" s="11">
        <v>5576.7222222222226</v>
      </c>
      <c r="K365" s="11"/>
      <c r="L365" s="11">
        <v>1981.5</v>
      </c>
    </row>
    <row r="366" spans="2:12">
      <c r="B366">
        <v>19</v>
      </c>
      <c r="C366" s="11"/>
      <c r="D366" s="11">
        <v>92878.736842105267</v>
      </c>
      <c r="E366" s="11">
        <v>37747.315789473687</v>
      </c>
      <c r="F366" s="11">
        <v>35024.315789473687</v>
      </c>
      <c r="G366" s="11">
        <v>15738.526315789473</v>
      </c>
      <c r="H366" s="11">
        <v>22100.157894736843</v>
      </c>
      <c r="I366" s="11">
        <v>4528.7368421052633</v>
      </c>
      <c r="J366" s="11">
        <v>5283.2105263157891</v>
      </c>
      <c r="K366" s="11"/>
      <c r="L366" s="11">
        <v>1877.2105263157894</v>
      </c>
    </row>
    <row r="367" spans="2:12">
      <c r="B367">
        <v>20</v>
      </c>
      <c r="C367" s="11"/>
      <c r="D367" s="11">
        <v>88234.8</v>
      </c>
      <c r="E367" s="11">
        <v>35859.949999999997</v>
      </c>
      <c r="F367" s="11">
        <v>33273.1</v>
      </c>
      <c r="G367" s="11">
        <v>14951.6</v>
      </c>
      <c r="H367" s="11">
        <v>20995.15</v>
      </c>
      <c r="I367" s="11">
        <v>4302.3</v>
      </c>
      <c r="J367" s="11">
        <v>5019.05</v>
      </c>
      <c r="K367" s="11"/>
      <c r="L367" s="11">
        <v>1783.35</v>
      </c>
    </row>
    <row r="368" spans="2:12">
      <c r="B368">
        <v>21</v>
      </c>
      <c r="C368" s="11"/>
      <c r="D368" s="11">
        <v>84033.142857142855</v>
      </c>
      <c r="E368" s="11">
        <v>34152.333333333336</v>
      </c>
      <c r="F368" s="11">
        <v>31688.666666666668</v>
      </c>
      <c r="G368" s="11">
        <v>14239.619047619048</v>
      </c>
      <c r="H368" s="11">
        <v>19995.380952380954</v>
      </c>
      <c r="I368" s="11">
        <v>4097.4285714285716</v>
      </c>
      <c r="J368" s="11">
        <v>4780.0476190476193</v>
      </c>
      <c r="K368" s="11"/>
      <c r="L368" s="11">
        <v>1698.4285714285713</v>
      </c>
    </row>
    <row r="369" spans="1:16">
      <c r="B369">
        <v>22</v>
      </c>
      <c r="C369" s="11">
        <v>129049.13636363637</v>
      </c>
      <c r="D369" s="11">
        <v>80213.454545454544</v>
      </c>
      <c r="E369" s="11">
        <v>32599.954545454544</v>
      </c>
      <c r="F369" s="11">
        <v>30248.272727272728</v>
      </c>
      <c r="G369" s="11">
        <v>13592.363636363636</v>
      </c>
      <c r="H369" s="11">
        <v>19086.5</v>
      </c>
      <c r="I369" s="11">
        <v>3911.181818181818</v>
      </c>
      <c r="J369" s="11">
        <v>4562.772727272727</v>
      </c>
      <c r="K369" s="11"/>
      <c r="L369" s="11">
        <v>1621.2272727272727</v>
      </c>
    </row>
    <row r="370" spans="1:16">
      <c r="B370">
        <v>23</v>
      </c>
      <c r="C370" s="11">
        <v>123438.30434782608</v>
      </c>
      <c r="D370" s="11">
        <v>76725.913043478256</v>
      </c>
      <c r="E370" s="11">
        <v>31182.565217391304</v>
      </c>
      <c r="F370" s="11">
        <v>28933.130434782608</v>
      </c>
      <c r="G370" s="11">
        <v>13001.391304347826</v>
      </c>
      <c r="H370" s="11">
        <v>18256.652173913044</v>
      </c>
      <c r="I370" s="11">
        <v>3741.1304347826085</v>
      </c>
      <c r="J370" s="11">
        <v>4364.391304347826</v>
      </c>
      <c r="K370" s="11"/>
      <c r="L370" s="11">
        <v>1550.7391304347825</v>
      </c>
    </row>
    <row r="371" spans="1:16">
      <c r="B371">
        <v>24</v>
      </c>
      <c r="C371" s="11">
        <v>118295.04166666667</v>
      </c>
      <c r="D371" s="11">
        <v>73529</v>
      </c>
      <c r="E371" s="11">
        <v>29883.291666666668</v>
      </c>
      <c r="F371" s="11">
        <v>27727.583333333332</v>
      </c>
      <c r="G371" s="11">
        <v>12459.666666666666</v>
      </c>
      <c r="H371" s="11">
        <v>17495.958333333332</v>
      </c>
      <c r="I371" s="11">
        <v>3585.25</v>
      </c>
      <c r="J371" s="11">
        <v>4182.541666666667</v>
      </c>
      <c r="K371" s="11"/>
      <c r="L371" s="11">
        <v>1486.125</v>
      </c>
    </row>
    <row r="372" spans="1:16">
      <c r="B372">
        <v>25</v>
      </c>
      <c r="C372" s="11">
        <v>113563.24</v>
      </c>
      <c r="D372" s="11">
        <v>70587.839999999997</v>
      </c>
      <c r="E372" s="11">
        <v>28687.96</v>
      </c>
      <c r="F372" s="11">
        <v>26618.48</v>
      </c>
      <c r="G372" s="11">
        <v>11961.28</v>
      </c>
      <c r="H372" s="11">
        <v>16796.12</v>
      </c>
      <c r="I372" s="11">
        <v>3441.84</v>
      </c>
      <c r="J372" s="11">
        <v>4015.24</v>
      </c>
      <c r="K372" s="11"/>
      <c r="L372" s="11">
        <v>1426.68</v>
      </c>
    </row>
    <row r="374" spans="1:16">
      <c r="C374" s="11">
        <v>0</v>
      </c>
      <c r="D374" s="11">
        <v>6</v>
      </c>
      <c r="E374" s="11">
        <v>4</v>
      </c>
      <c r="F374" s="11">
        <v>4</v>
      </c>
      <c r="G374" s="11">
        <v>1</v>
      </c>
      <c r="H374" s="11">
        <v>2</v>
      </c>
      <c r="I374" s="11">
        <v>0</v>
      </c>
      <c r="J374" s="11">
        <v>0</v>
      </c>
      <c r="L374" s="11">
        <v>0</v>
      </c>
      <c r="P374" s="27">
        <f>SUM(C374:N374)</f>
        <v>17</v>
      </c>
    </row>
    <row r="377" spans="1:16">
      <c r="A377" t="s">
        <v>38</v>
      </c>
      <c r="C377" t="s">
        <v>0</v>
      </c>
      <c r="D377" t="s">
        <v>1</v>
      </c>
      <c r="E377" t="s">
        <v>2</v>
      </c>
      <c r="F377" t="s">
        <v>3</v>
      </c>
      <c r="G377" t="s">
        <v>4</v>
      </c>
      <c r="I377" s="17" t="s">
        <v>6</v>
      </c>
      <c r="J377" t="s">
        <v>7</v>
      </c>
      <c r="L377" t="s">
        <v>9</v>
      </c>
    </row>
    <row r="378" spans="1:16">
      <c r="A378" s="2" t="s">
        <v>26</v>
      </c>
      <c r="C378">
        <v>2007770</v>
      </c>
      <c r="D378">
        <v>1333082</v>
      </c>
      <c r="E378">
        <v>333084</v>
      </c>
      <c r="F378">
        <v>274816</v>
      </c>
      <c r="G378">
        <v>225992</v>
      </c>
      <c r="I378" s="17">
        <v>240333</v>
      </c>
      <c r="J378">
        <v>73614</v>
      </c>
      <c r="L378">
        <v>32312</v>
      </c>
    </row>
    <row r="379" spans="1:16">
      <c r="A379" t="s">
        <v>39</v>
      </c>
      <c r="C379">
        <v>14</v>
      </c>
      <c r="D379">
        <v>6</v>
      </c>
      <c r="E379">
        <v>0</v>
      </c>
      <c r="F379">
        <v>0</v>
      </c>
      <c r="G379">
        <v>0</v>
      </c>
      <c r="I379">
        <v>0</v>
      </c>
      <c r="J379">
        <v>0</v>
      </c>
      <c r="L379">
        <v>0</v>
      </c>
      <c r="P379" s="16">
        <f>SUM(C379:O379)</f>
        <v>20</v>
      </c>
    </row>
    <row r="380" spans="1:16">
      <c r="A380" t="s">
        <v>27</v>
      </c>
      <c r="B380">
        <v>1</v>
      </c>
      <c r="C380" s="11"/>
      <c r="D380" s="11"/>
      <c r="E380" s="12">
        <v>333084</v>
      </c>
      <c r="F380" s="12">
        <v>274816</v>
      </c>
      <c r="G380" s="12">
        <v>225992</v>
      </c>
      <c r="H380" s="11"/>
      <c r="I380" s="12">
        <v>240333</v>
      </c>
      <c r="J380" s="11">
        <v>73614</v>
      </c>
      <c r="K380" s="11"/>
      <c r="L380" s="11">
        <v>32312</v>
      </c>
    </row>
    <row r="381" spans="1:16">
      <c r="B381">
        <v>2</v>
      </c>
      <c r="C381" s="11"/>
      <c r="D381" s="11"/>
      <c r="E381" s="12">
        <v>166542</v>
      </c>
      <c r="F381" s="12">
        <v>137408</v>
      </c>
      <c r="G381" s="11">
        <v>112996</v>
      </c>
      <c r="H381" s="11"/>
      <c r="I381" s="14">
        <v>120166.5</v>
      </c>
      <c r="J381" s="11">
        <v>36807</v>
      </c>
      <c r="K381" s="11"/>
      <c r="L381" s="11">
        <v>16156</v>
      </c>
    </row>
    <row r="382" spans="1:16">
      <c r="B382">
        <v>3</v>
      </c>
      <c r="C382" s="11"/>
      <c r="D382" s="11"/>
      <c r="E382" s="11">
        <v>111028</v>
      </c>
      <c r="F382" s="11">
        <v>91605.333333333328</v>
      </c>
      <c r="G382" s="11">
        <v>75330.666666666672</v>
      </c>
      <c r="H382" s="11"/>
      <c r="I382" s="14">
        <v>80111</v>
      </c>
      <c r="J382" s="11">
        <v>24538</v>
      </c>
      <c r="K382" s="11"/>
      <c r="L382" s="11">
        <v>10770.666666666666</v>
      </c>
    </row>
    <row r="383" spans="1:16">
      <c r="B383">
        <v>4</v>
      </c>
      <c r="C383" s="11"/>
      <c r="D383" s="11"/>
      <c r="E383" s="11">
        <v>83271</v>
      </c>
      <c r="F383" s="11">
        <v>68704</v>
      </c>
      <c r="G383" s="11">
        <v>56498</v>
      </c>
      <c r="H383" s="11"/>
      <c r="I383" s="14">
        <v>60083.25</v>
      </c>
      <c r="J383" s="11">
        <v>18403.5</v>
      </c>
      <c r="K383" s="11"/>
      <c r="L383" s="11">
        <v>8078</v>
      </c>
    </row>
    <row r="384" spans="1:16">
      <c r="B384">
        <v>5</v>
      </c>
      <c r="C384" s="11"/>
      <c r="D384" s="11"/>
      <c r="E384" s="11">
        <v>66616.800000000003</v>
      </c>
      <c r="F384" s="11">
        <v>54963.199999999997</v>
      </c>
      <c r="G384" s="11">
        <v>45198.400000000001</v>
      </c>
      <c r="H384" s="11"/>
      <c r="I384" s="14">
        <v>48066.6</v>
      </c>
      <c r="J384" s="11">
        <v>14722.8</v>
      </c>
      <c r="K384" s="11"/>
      <c r="L384" s="11">
        <v>6462.4</v>
      </c>
    </row>
    <row r="385" spans="2:12">
      <c r="B385">
        <v>6</v>
      </c>
      <c r="C385" s="11"/>
      <c r="D385" s="11"/>
      <c r="E385" s="11">
        <v>55514</v>
      </c>
      <c r="F385" s="11">
        <v>45802.666666666664</v>
      </c>
      <c r="G385" s="11">
        <v>37665.333333333336</v>
      </c>
      <c r="H385" s="11"/>
      <c r="I385" s="14">
        <v>40055.5</v>
      </c>
      <c r="J385" s="11">
        <v>12269</v>
      </c>
      <c r="K385" s="11"/>
      <c r="L385" s="11">
        <v>5385.333333333333</v>
      </c>
    </row>
    <row r="386" spans="2:12">
      <c r="B386">
        <v>7</v>
      </c>
      <c r="C386" s="11"/>
      <c r="D386" s="12">
        <v>190440.28571428571</v>
      </c>
      <c r="E386" s="11">
        <v>47583.428571428572</v>
      </c>
      <c r="F386" s="11">
        <v>39259.428571428572</v>
      </c>
      <c r="G386" s="11">
        <v>32284.571428571428</v>
      </c>
      <c r="H386" s="11"/>
      <c r="I386" s="14">
        <v>34333.285714285717</v>
      </c>
      <c r="J386" s="11">
        <v>10516.285714285714</v>
      </c>
      <c r="K386" s="11"/>
      <c r="L386" s="11">
        <v>4616</v>
      </c>
    </row>
    <row r="387" spans="2:12">
      <c r="B387">
        <v>8</v>
      </c>
      <c r="C387" s="11"/>
      <c r="D387" s="12">
        <v>166635.25</v>
      </c>
      <c r="E387" s="11">
        <v>41635.5</v>
      </c>
      <c r="F387" s="11">
        <v>34352</v>
      </c>
      <c r="G387" s="11">
        <v>28249</v>
      </c>
      <c r="H387" s="11"/>
      <c r="I387" s="14">
        <v>30041.625</v>
      </c>
      <c r="J387" s="11">
        <v>9201.75</v>
      </c>
      <c r="K387" s="11"/>
      <c r="L387" s="11">
        <v>4039</v>
      </c>
    </row>
    <row r="388" spans="2:12">
      <c r="B388">
        <v>9</v>
      </c>
      <c r="C388" s="11"/>
      <c r="D388" s="12">
        <v>148120.22222222222</v>
      </c>
      <c r="E388" s="11">
        <v>37009.333333333336</v>
      </c>
      <c r="F388" s="11">
        <v>30535.111111111109</v>
      </c>
      <c r="G388" s="11">
        <v>25110.222222222223</v>
      </c>
      <c r="H388" s="11"/>
      <c r="I388" s="14">
        <v>26703.666666666668</v>
      </c>
      <c r="J388" s="11">
        <v>8179.333333333333</v>
      </c>
      <c r="K388" s="11"/>
      <c r="L388" s="11">
        <v>3590.2222222222222</v>
      </c>
    </row>
    <row r="389" spans="2:12">
      <c r="B389">
        <v>10</v>
      </c>
      <c r="C389" s="11"/>
      <c r="D389" s="12">
        <v>133308.20000000001</v>
      </c>
      <c r="E389" s="11">
        <v>33308.400000000001</v>
      </c>
      <c r="F389" s="11">
        <v>27481.599999999999</v>
      </c>
      <c r="G389" s="11">
        <v>22599.200000000001</v>
      </c>
      <c r="H389" s="11"/>
      <c r="I389" s="14">
        <v>24033.3</v>
      </c>
      <c r="J389" s="11">
        <v>7361.4</v>
      </c>
      <c r="K389" s="11"/>
      <c r="L389" s="11">
        <v>3231.2</v>
      </c>
    </row>
    <row r="390" spans="2:12">
      <c r="B390">
        <v>11</v>
      </c>
      <c r="C390" s="11"/>
      <c r="D390" s="11">
        <v>121189.27272727272</v>
      </c>
      <c r="E390" s="11">
        <v>30280.363636363636</v>
      </c>
      <c r="F390" s="11">
        <v>24983.272727272728</v>
      </c>
      <c r="G390" s="11">
        <v>20544.727272727272</v>
      </c>
      <c r="H390" s="11"/>
      <c r="I390" s="14">
        <v>21848.454545454544</v>
      </c>
      <c r="J390" s="11">
        <v>6692.181818181818</v>
      </c>
      <c r="K390" s="11"/>
      <c r="L390" s="11">
        <v>2937.4545454545455</v>
      </c>
    </row>
    <row r="391" spans="2:12">
      <c r="B391">
        <v>12</v>
      </c>
      <c r="C391" s="11"/>
      <c r="D391" s="11">
        <v>111090.16666666667</v>
      </c>
      <c r="E391" s="11">
        <v>27757</v>
      </c>
      <c r="F391" s="11">
        <v>22901.333333333332</v>
      </c>
      <c r="G391" s="11">
        <v>18832.666666666668</v>
      </c>
      <c r="H391" s="11"/>
      <c r="I391" s="14">
        <v>20027.75</v>
      </c>
      <c r="J391" s="11">
        <v>6134.5</v>
      </c>
      <c r="K391" s="11"/>
      <c r="L391" s="11">
        <v>2692.6666666666665</v>
      </c>
    </row>
    <row r="392" spans="2:12">
      <c r="B392">
        <v>13</v>
      </c>
      <c r="C392" s="11"/>
      <c r="D392" s="11">
        <v>102544.76923076923</v>
      </c>
      <c r="E392" s="11">
        <v>25621.846153846152</v>
      </c>
      <c r="F392" s="11">
        <v>21139.692307692309</v>
      </c>
      <c r="G392" s="11">
        <v>17384</v>
      </c>
      <c r="H392" s="11"/>
      <c r="I392" s="14">
        <v>18487.153846153848</v>
      </c>
      <c r="J392" s="11">
        <v>5662.6153846153848</v>
      </c>
      <c r="K392" s="11"/>
      <c r="L392" s="11">
        <v>2485.5384615384614</v>
      </c>
    </row>
    <row r="393" spans="2:12">
      <c r="B393">
        <v>14</v>
      </c>
      <c r="C393" s="11"/>
      <c r="D393" s="11">
        <v>95220.142857142855</v>
      </c>
      <c r="E393" s="11">
        <v>23791.714285714286</v>
      </c>
      <c r="F393" s="11">
        <v>19629.714285714286</v>
      </c>
      <c r="G393" s="11">
        <v>16142.285714285714</v>
      </c>
      <c r="H393" s="11"/>
      <c r="I393" s="14">
        <v>17166.642857142859</v>
      </c>
      <c r="J393" s="11">
        <v>5258.1428571428569</v>
      </c>
      <c r="K393" s="11"/>
      <c r="L393" s="11">
        <v>2308</v>
      </c>
    </row>
    <row r="394" spans="2:12">
      <c r="B394">
        <v>15</v>
      </c>
      <c r="C394" s="12">
        <v>133851.33333333334</v>
      </c>
      <c r="D394" s="11">
        <v>88872.133333333331</v>
      </c>
      <c r="E394" s="11">
        <v>22205.599999999999</v>
      </c>
      <c r="F394" s="11">
        <v>18321.066666666666</v>
      </c>
      <c r="G394" s="11">
        <v>15066.133333333333</v>
      </c>
      <c r="H394" s="11"/>
      <c r="I394" s="14">
        <v>16022.2</v>
      </c>
      <c r="J394" s="11">
        <v>4907.6000000000004</v>
      </c>
      <c r="K394" s="11"/>
      <c r="L394" s="11">
        <v>2154.1333333333332</v>
      </c>
    </row>
    <row r="395" spans="2:12">
      <c r="B395">
        <v>16</v>
      </c>
      <c r="C395" s="11">
        <v>125485.625</v>
      </c>
      <c r="D395" s="11">
        <v>83317.625</v>
      </c>
      <c r="E395" s="11">
        <v>20817.75</v>
      </c>
      <c r="F395" s="11">
        <v>17176</v>
      </c>
      <c r="G395" s="11">
        <v>14124.5</v>
      </c>
      <c r="H395" s="11"/>
      <c r="I395" s="14">
        <v>15020.8125</v>
      </c>
      <c r="J395" s="11">
        <v>4600.875</v>
      </c>
      <c r="K395" s="11"/>
      <c r="L395" s="11">
        <v>2019.5</v>
      </c>
    </row>
    <row r="396" spans="2:12">
      <c r="B396">
        <v>17</v>
      </c>
      <c r="C396" s="11">
        <v>118104.11764705883</v>
      </c>
      <c r="D396" s="11">
        <v>78416.588235294112</v>
      </c>
      <c r="E396" s="11">
        <v>19593.176470588234</v>
      </c>
      <c r="F396" s="11">
        <v>16165.64705882353</v>
      </c>
      <c r="G396" s="11">
        <v>13293.64705882353</v>
      </c>
      <c r="H396" s="11"/>
      <c r="I396" s="14">
        <v>14137.235294117647</v>
      </c>
      <c r="J396" s="11">
        <v>4330.2352941176468</v>
      </c>
      <c r="K396" s="11"/>
      <c r="L396" s="11">
        <v>1900.7058823529412</v>
      </c>
    </row>
    <row r="397" spans="2:12">
      <c r="B397">
        <v>18</v>
      </c>
      <c r="C397" s="11">
        <v>111542.77777777778</v>
      </c>
      <c r="D397" s="11">
        <v>74060.111111111109</v>
      </c>
      <c r="E397" s="11">
        <v>18504.666666666668</v>
      </c>
      <c r="F397" s="11">
        <v>15267.555555555555</v>
      </c>
      <c r="G397" s="11">
        <v>12555.111111111111</v>
      </c>
      <c r="H397" s="11"/>
      <c r="I397" s="14">
        <v>13351.833333333334</v>
      </c>
      <c r="J397" s="11">
        <v>4089.6666666666665</v>
      </c>
      <c r="K397" s="11"/>
      <c r="L397" s="11">
        <v>1795.1111111111111</v>
      </c>
    </row>
    <row r="398" spans="2:12">
      <c r="B398">
        <v>19</v>
      </c>
      <c r="C398" s="11">
        <v>105672.10526315789</v>
      </c>
      <c r="D398" s="11">
        <v>70162.210526315786</v>
      </c>
      <c r="E398" s="11">
        <v>17530.736842105263</v>
      </c>
      <c r="F398" s="11">
        <v>14464</v>
      </c>
      <c r="G398" s="11">
        <v>11894.315789473685</v>
      </c>
      <c r="H398" s="11"/>
      <c r="I398" s="14">
        <v>12649.105263157895</v>
      </c>
      <c r="J398" s="11">
        <v>3874.4210526315787</v>
      </c>
      <c r="K398" s="11"/>
      <c r="L398" s="11">
        <v>1700.6315789473683</v>
      </c>
    </row>
    <row r="399" spans="2:12">
      <c r="B399">
        <v>20</v>
      </c>
      <c r="C399" s="11">
        <v>100388.5</v>
      </c>
      <c r="D399" s="11">
        <v>66654.100000000006</v>
      </c>
      <c r="E399" s="11">
        <v>16654.2</v>
      </c>
      <c r="F399" s="11">
        <v>13740.8</v>
      </c>
      <c r="G399" s="11">
        <v>11299.6</v>
      </c>
      <c r="H399" s="11"/>
      <c r="I399" s="14">
        <v>12016.65</v>
      </c>
      <c r="J399" s="11">
        <v>3680.7</v>
      </c>
      <c r="K399" s="11"/>
      <c r="L399" s="11">
        <v>1615.6</v>
      </c>
    </row>
    <row r="401" spans="1:16">
      <c r="C401" s="11">
        <v>1</v>
      </c>
      <c r="D401" s="11">
        <v>4</v>
      </c>
      <c r="E401" s="11">
        <v>2</v>
      </c>
      <c r="F401" s="11">
        <v>2</v>
      </c>
      <c r="G401" s="11">
        <v>1</v>
      </c>
      <c r="I401" s="14">
        <v>1</v>
      </c>
      <c r="J401" s="11">
        <v>0</v>
      </c>
      <c r="L401" s="11">
        <v>0</v>
      </c>
      <c r="P401" s="27">
        <f>SUM(C401:N401)</f>
        <v>11</v>
      </c>
    </row>
    <row r="404" spans="1:16">
      <c r="A404" t="s">
        <v>40</v>
      </c>
      <c r="C404" t="s">
        <v>0</v>
      </c>
      <c r="D404" t="s">
        <v>1</v>
      </c>
      <c r="E404" t="s">
        <v>2</v>
      </c>
      <c r="F404" t="s">
        <v>3</v>
      </c>
      <c r="G404" t="s">
        <v>4</v>
      </c>
      <c r="H404" s="17" t="s">
        <v>5</v>
      </c>
      <c r="I404" t="s">
        <v>6</v>
      </c>
      <c r="J404" t="s">
        <v>7</v>
      </c>
      <c r="L404" t="s">
        <v>9</v>
      </c>
    </row>
    <row r="405" spans="1:16">
      <c r="A405" s="2" t="s">
        <v>26</v>
      </c>
      <c r="C405">
        <v>3864328</v>
      </c>
      <c r="D405">
        <v>2182422</v>
      </c>
      <c r="E405">
        <v>891158</v>
      </c>
      <c r="F405">
        <v>486974</v>
      </c>
      <c r="G405">
        <v>264957</v>
      </c>
      <c r="H405" s="17">
        <v>404411</v>
      </c>
      <c r="I405">
        <v>130212</v>
      </c>
      <c r="J405">
        <v>72485</v>
      </c>
      <c r="L405">
        <v>57222</v>
      </c>
    </row>
    <row r="406" spans="1:16">
      <c r="A406" t="s">
        <v>41</v>
      </c>
      <c r="C406">
        <v>29</v>
      </c>
      <c r="D406">
        <v>3</v>
      </c>
      <c r="E406">
        <v>0</v>
      </c>
      <c r="F406">
        <v>0</v>
      </c>
      <c r="G406">
        <v>0</v>
      </c>
      <c r="H406">
        <v>0</v>
      </c>
      <c r="I406">
        <v>0</v>
      </c>
      <c r="J406">
        <v>0</v>
      </c>
      <c r="L406">
        <v>0</v>
      </c>
      <c r="P406" s="16">
        <f>SUM(C406:O406)</f>
        <v>32</v>
      </c>
    </row>
    <row r="407" spans="1:16">
      <c r="A407" t="s">
        <v>27</v>
      </c>
      <c r="B407">
        <v>1</v>
      </c>
      <c r="C407" s="11"/>
      <c r="D407" s="11"/>
      <c r="E407" s="12">
        <v>891158</v>
      </c>
      <c r="F407" s="12">
        <v>486974</v>
      </c>
      <c r="G407" s="12">
        <v>264957</v>
      </c>
      <c r="H407" s="12">
        <v>404411</v>
      </c>
      <c r="I407" s="11">
        <v>130212</v>
      </c>
      <c r="J407" s="11">
        <v>72485</v>
      </c>
      <c r="K407" s="11"/>
      <c r="L407" s="11">
        <v>57222</v>
      </c>
    </row>
    <row r="408" spans="1:16">
      <c r="B408">
        <v>2</v>
      </c>
      <c r="C408" s="11"/>
      <c r="D408" s="11"/>
      <c r="E408" s="12">
        <v>445579</v>
      </c>
      <c r="F408" s="12">
        <v>243487</v>
      </c>
      <c r="G408" s="11">
        <v>132478.5</v>
      </c>
      <c r="H408" s="12">
        <v>202205.5</v>
      </c>
      <c r="I408" s="11">
        <v>65106</v>
      </c>
      <c r="J408" s="11">
        <v>36242.5</v>
      </c>
      <c r="K408" s="11"/>
      <c r="L408" s="11">
        <v>28611</v>
      </c>
    </row>
    <row r="409" spans="1:16">
      <c r="B409">
        <v>3</v>
      </c>
      <c r="C409" s="11"/>
      <c r="D409" s="11"/>
      <c r="E409" s="12">
        <v>297052.66666666669</v>
      </c>
      <c r="F409" s="12">
        <v>162324.66666666666</v>
      </c>
      <c r="G409" s="11">
        <v>88319</v>
      </c>
      <c r="H409" s="14">
        <v>134803.66666666666</v>
      </c>
      <c r="I409" s="11">
        <v>43404</v>
      </c>
      <c r="J409" s="11">
        <v>24161.666666666668</v>
      </c>
      <c r="K409" s="11"/>
      <c r="L409" s="11">
        <v>19074</v>
      </c>
    </row>
    <row r="410" spans="1:16">
      <c r="B410">
        <v>4</v>
      </c>
      <c r="C410" s="11"/>
      <c r="D410" s="12">
        <v>545605.5</v>
      </c>
      <c r="E410" s="12">
        <v>222789.5</v>
      </c>
      <c r="F410" s="11">
        <v>121743.5</v>
      </c>
      <c r="G410" s="11">
        <v>66239.25</v>
      </c>
      <c r="H410" s="14">
        <v>101102.75</v>
      </c>
      <c r="I410" s="11">
        <v>32553</v>
      </c>
      <c r="J410" s="11">
        <v>18121.25</v>
      </c>
      <c r="K410" s="11"/>
      <c r="L410" s="11">
        <v>14305.5</v>
      </c>
    </row>
    <row r="411" spans="1:16">
      <c r="B411">
        <v>5</v>
      </c>
      <c r="C411" s="11"/>
      <c r="D411" s="12">
        <v>436484.4</v>
      </c>
      <c r="E411" s="12">
        <v>178231.6</v>
      </c>
      <c r="F411" s="11">
        <v>97394.8</v>
      </c>
      <c r="G411" s="11">
        <v>52991.4</v>
      </c>
      <c r="H411" s="14">
        <v>80882.2</v>
      </c>
      <c r="I411" s="11">
        <v>26042.400000000001</v>
      </c>
      <c r="J411" s="11">
        <v>14497</v>
      </c>
      <c r="K411" s="11"/>
      <c r="L411" s="11">
        <v>11444.4</v>
      </c>
    </row>
    <row r="412" spans="1:16">
      <c r="B412">
        <v>6</v>
      </c>
      <c r="C412" s="11"/>
      <c r="D412" s="12">
        <v>363737</v>
      </c>
      <c r="E412" s="11">
        <v>148526.33333333334</v>
      </c>
      <c r="F412" s="11">
        <v>81162.333333333328</v>
      </c>
      <c r="G412" s="11">
        <v>44159.5</v>
      </c>
      <c r="H412" s="14">
        <v>67401.833333333328</v>
      </c>
      <c r="I412" s="11">
        <v>21702</v>
      </c>
      <c r="J412" s="11">
        <v>12080.833333333334</v>
      </c>
      <c r="K412" s="11"/>
      <c r="L412" s="11">
        <v>9537</v>
      </c>
    </row>
    <row r="413" spans="1:16">
      <c r="B413">
        <v>7</v>
      </c>
      <c r="C413" s="11"/>
      <c r="D413" s="12">
        <v>311774.57142857142</v>
      </c>
      <c r="E413" s="11">
        <v>127308.28571428571</v>
      </c>
      <c r="F413" s="11">
        <v>69567.71428571429</v>
      </c>
      <c r="G413" s="11">
        <v>37851</v>
      </c>
      <c r="H413" s="14">
        <v>57773</v>
      </c>
      <c r="I413" s="11">
        <v>18601.714285714286</v>
      </c>
      <c r="J413" s="11">
        <v>10355</v>
      </c>
      <c r="K413" s="11"/>
      <c r="L413" s="11">
        <v>8174.5714285714284</v>
      </c>
    </row>
    <row r="414" spans="1:16">
      <c r="B414">
        <v>8</v>
      </c>
      <c r="C414" s="11"/>
      <c r="D414" s="12">
        <v>272802.75</v>
      </c>
      <c r="E414" s="11">
        <v>111394.75</v>
      </c>
      <c r="F414" s="11">
        <v>60871.75</v>
      </c>
      <c r="G414" s="11">
        <v>33119.625</v>
      </c>
      <c r="H414" s="14">
        <v>50551.375</v>
      </c>
      <c r="I414" s="11">
        <v>16276.5</v>
      </c>
      <c r="J414" s="11">
        <v>9060.625</v>
      </c>
      <c r="K414" s="11"/>
      <c r="L414" s="11">
        <v>7152.75</v>
      </c>
    </row>
    <row r="415" spans="1:16">
      <c r="B415">
        <v>9</v>
      </c>
      <c r="C415" s="11"/>
      <c r="D415" s="12">
        <v>242491.33333333334</v>
      </c>
      <c r="E415" s="11">
        <v>99017.555555555562</v>
      </c>
      <c r="F415" s="11">
        <v>54108.222222222219</v>
      </c>
      <c r="G415" s="11">
        <v>29439.666666666668</v>
      </c>
      <c r="H415" s="14">
        <v>44934.555555555555</v>
      </c>
      <c r="I415" s="11">
        <v>14468</v>
      </c>
      <c r="J415" s="11">
        <v>8053.8888888888887</v>
      </c>
      <c r="K415" s="11"/>
      <c r="L415" s="11">
        <v>6358</v>
      </c>
    </row>
    <row r="416" spans="1:16">
      <c r="B416">
        <v>10</v>
      </c>
      <c r="C416" s="11"/>
      <c r="D416" s="12">
        <v>218242.2</v>
      </c>
      <c r="E416" s="11">
        <v>89115.8</v>
      </c>
      <c r="F416" s="11">
        <v>48697.4</v>
      </c>
      <c r="G416" s="11">
        <v>26495.7</v>
      </c>
      <c r="H416" s="14">
        <v>40441.1</v>
      </c>
      <c r="I416" s="11">
        <v>13021.2</v>
      </c>
      <c r="J416" s="11">
        <v>7248.5</v>
      </c>
      <c r="K416" s="11"/>
      <c r="L416" s="11">
        <v>5722.2</v>
      </c>
    </row>
    <row r="417" spans="2:12">
      <c r="B417">
        <v>11</v>
      </c>
      <c r="C417" s="11"/>
      <c r="D417" s="12">
        <v>198402</v>
      </c>
      <c r="E417" s="11">
        <v>81014.363636363632</v>
      </c>
      <c r="F417" s="11">
        <v>44270.36363636364</v>
      </c>
      <c r="G417" s="11">
        <v>24087</v>
      </c>
      <c r="H417" s="14">
        <v>36764.63636363636</v>
      </c>
      <c r="I417" s="11">
        <v>11837.454545454546</v>
      </c>
      <c r="J417" s="11">
        <v>6589.545454545455</v>
      </c>
      <c r="K417" s="11"/>
      <c r="L417" s="11">
        <v>5202</v>
      </c>
    </row>
    <row r="418" spans="2:12">
      <c r="B418">
        <v>12</v>
      </c>
      <c r="C418" s="11"/>
      <c r="D418" s="12">
        <v>181868.5</v>
      </c>
      <c r="E418" s="11">
        <v>74263.166666666672</v>
      </c>
      <c r="F418" s="11">
        <v>40581.166666666664</v>
      </c>
      <c r="G418" s="11">
        <v>22079.75</v>
      </c>
      <c r="H418" s="14">
        <v>33700.916666666664</v>
      </c>
      <c r="I418" s="11">
        <v>10851</v>
      </c>
      <c r="J418" s="11">
        <v>6040.416666666667</v>
      </c>
      <c r="K418" s="11"/>
      <c r="L418" s="11">
        <v>4768.5</v>
      </c>
    </row>
    <row r="419" spans="2:12">
      <c r="B419">
        <v>13</v>
      </c>
      <c r="C419" s="11"/>
      <c r="D419" s="12">
        <v>167878.61538461538</v>
      </c>
      <c r="E419" s="11">
        <v>68550.61538461539</v>
      </c>
      <c r="F419" s="11">
        <v>37459.538461538461</v>
      </c>
      <c r="G419" s="11">
        <v>20381.307692307691</v>
      </c>
      <c r="H419" s="14">
        <v>31108.538461538461</v>
      </c>
      <c r="I419" s="11">
        <v>10016.307692307691</v>
      </c>
      <c r="J419" s="11">
        <v>5575.7692307692305</v>
      </c>
      <c r="K419" s="11"/>
      <c r="L419" s="11">
        <v>4401.6923076923076</v>
      </c>
    </row>
    <row r="420" spans="2:12">
      <c r="B420">
        <v>14</v>
      </c>
      <c r="C420" s="11"/>
      <c r="D420" s="11">
        <v>155887.28571428571</v>
      </c>
      <c r="E420" s="11">
        <v>63654.142857142855</v>
      </c>
      <c r="F420" s="11">
        <v>34783.857142857145</v>
      </c>
      <c r="G420" s="11">
        <v>18925.5</v>
      </c>
      <c r="H420" s="14">
        <v>28886.5</v>
      </c>
      <c r="I420" s="11">
        <v>9300.8571428571431</v>
      </c>
      <c r="J420" s="11">
        <v>5177.5</v>
      </c>
      <c r="K420" s="11"/>
      <c r="L420" s="11">
        <v>4087.2857142857142</v>
      </c>
    </row>
    <row r="421" spans="2:12">
      <c r="B421">
        <v>15</v>
      </c>
      <c r="C421" s="11"/>
      <c r="D421" s="11">
        <v>145494.79999999999</v>
      </c>
      <c r="E421" s="11">
        <v>59410.533333333333</v>
      </c>
      <c r="F421" s="11">
        <v>32464.933333333334</v>
      </c>
      <c r="G421" s="11">
        <v>17663.8</v>
      </c>
      <c r="H421" s="14">
        <v>26960.733333333334</v>
      </c>
      <c r="I421" s="11">
        <v>8680.7999999999993</v>
      </c>
      <c r="J421" s="11">
        <v>4832.333333333333</v>
      </c>
      <c r="K421" s="11"/>
      <c r="L421" s="11">
        <v>3814.8</v>
      </c>
    </row>
    <row r="422" spans="2:12">
      <c r="B422">
        <v>16</v>
      </c>
      <c r="C422" s="11"/>
      <c r="D422" s="11">
        <v>136401.375</v>
      </c>
      <c r="E422" s="11">
        <v>55697.375</v>
      </c>
      <c r="F422" s="11">
        <v>30435.875</v>
      </c>
      <c r="G422" s="11">
        <v>16559.8125</v>
      </c>
      <c r="H422" s="14">
        <v>25275.6875</v>
      </c>
      <c r="I422" s="11">
        <v>8138.25</v>
      </c>
      <c r="J422" s="11">
        <v>4530.3125</v>
      </c>
      <c r="K422" s="11"/>
      <c r="L422" s="11">
        <v>3576.375</v>
      </c>
    </row>
    <row r="423" spans="2:12">
      <c r="B423">
        <v>17</v>
      </c>
      <c r="C423" s="11"/>
      <c r="D423" s="11">
        <v>128377.76470588235</v>
      </c>
      <c r="E423" s="11">
        <v>52421.058823529413</v>
      </c>
      <c r="F423" s="11">
        <v>28645.529411764706</v>
      </c>
      <c r="G423" s="11">
        <v>15585.705882352941</v>
      </c>
      <c r="H423" s="14">
        <v>23788.882352941175</v>
      </c>
      <c r="I423" s="11">
        <v>7659.5294117647063</v>
      </c>
      <c r="J423" s="11">
        <v>4263.8235294117649</v>
      </c>
      <c r="K423" s="11"/>
      <c r="L423" s="11">
        <v>3366</v>
      </c>
    </row>
    <row r="424" spans="2:12">
      <c r="B424">
        <v>18</v>
      </c>
      <c r="C424" s="11"/>
      <c r="D424" s="11">
        <v>121245.66666666667</v>
      </c>
      <c r="E424" s="11">
        <v>49508.777777777781</v>
      </c>
      <c r="F424" s="11">
        <v>27054.111111111109</v>
      </c>
      <c r="G424" s="11">
        <v>14719.833333333334</v>
      </c>
      <c r="H424" s="14">
        <v>22467.277777777777</v>
      </c>
      <c r="I424" s="11">
        <v>7234</v>
      </c>
      <c r="J424" s="11">
        <v>4026.9444444444443</v>
      </c>
      <c r="K424" s="11"/>
      <c r="L424" s="11">
        <v>3179</v>
      </c>
    </row>
    <row r="425" spans="2:12">
      <c r="B425">
        <v>19</v>
      </c>
      <c r="C425" s="11"/>
      <c r="D425" s="11">
        <v>114864.31578947368</v>
      </c>
      <c r="E425" s="11">
        <v>46903.052631578947</v>
      </c>
      <c r="F425" s="11">
        <v>25630.21052631579</v>
      </c>
      <c r="G425" s="11">
        <v>13945.105263157895</v>
      </c>
      <c r="H425" s="14">
        <v>21284.78947368421</v>
      </c>
      <c r="I425" s="11">
        <v>6853.2631578947367</v>
      </c>
      <c r="J425" s="11">
        <v>3815</v>
      </c>
      <c r="K425" s="11"/>
      <c r="L425" s="11">
        <v>3011.6842105263158</v>
      </c>
    </row>
    <row r="426" spans="2:12">
      <c r="B426">
        <v>20</v>
      </c>
      <c r="C426" s="11"/>
      <c r="D426" s="11">
        <v>109121.1</v>
      </c>
      <c r="E426" s="11">
        <v>44557.9</v>
      </c>
      <c r="F426" s="11">
        <v>24348.7</v>
      </c>
      <c r="G426" s="11">
        <v>13247.85</v>
      </c>
      <c r="H426" s="14">
        <v>20220.55</v>
      </c>
      <c r="I426" s="11">
        <v>6510.6</v>
      </c>
      <c r="J426" s="11">
        <v>3624.25</v>
      </c>
      <c r="K426" s="11"/>
      <c r="L426" s="11">
        <v>2861.1</v>
      </c>
    </row>
    <row r="427" spans="2:12">
      <c r="B427">
        <v>21</v>
      </c>
      <c r="C427" s="11"/>
      <c r="D427" s="11">
        <v>103924.85714285714</v>
      </c>
      <c r="E427" s="11">
        <v>42436.095238095237</v>
      </c>
      <c r="F427" s="11">
        <v>23189.238095238095</v>
      </c>
      <c r="G427" s="11">
        <v>12617</v>
      </c>
      <c r="H427" s="14">
        <v>19257.666666666668</v>
      </c>
      <c r="I427" s="11">
        <v>6200.5714285714284</v>
      </c>
      <c r="J427" s="11">
        <v>3451.6666666666665</v>
      </c>
      <c r="K427" s="11"/>
      <c r="L427" s="11">
        <v>2724.8571428571427</v>
      </c>
    </row>
    <row r="428" spans="2:12">
      <c r="B428">
        <v>22</v>
      </c>
      <c r="C428" s="11"/>
      <c r="D428" s="11">
        <v>99201</v>
      </c>
      <c r="E428" s="11">
        <v>40507.181818181816</v>
      </c>
      <c r="F428" s="11">
        <v>22135.18181818182</v>
      </c>
      <c r="G428" s="11">
        <v>12043.5</v>
      </c>
      <c r="H428" s="14">
        <v>18382.31818181818</v>
      </c>
      <c r="I428" s="11">
        <v>5918.727272727273</v>
      </c>
      <c r="J428" s="11">
        <v>3294.7727272727275</v>
      </c>
      <c r="K428" s="11"/>
      <c r="L428" s="11">
        <v>2601</v>
      </c>
    </row>
    <row r="429" spans="2:12">
      <c r="B429">
        <v>23</v>
      </c>
      <c r="C429" s="11"/>
      <c r="D429" s="11">
        <v>94887.913043478256</v>
      </c>
      <c r="E429" s="11">
        <v>38746</v>
      </c>
      <c r="F429" s="11">
        <v>21172.782608695652</v>
      </c>
      <c r="G429" s="11">
        <v>11519.869565217392</v>
      </c>
      <c r="H429" s="14">
        <v>17583.08695652174</v>
      </c>
      <c r="I429" s="11">
        <v>5661.391304347826</v>
      </c>
      <c r="J429" s="11">
        <v>3151.521739130435</v>
      </c>
      <c r="K429" s="11"/>
      <c r="L429" s="11">
        <v>2487.913043478261</v>
      </c>
    </row>
    <row r="430" spans="2:12">
      <c r="B430">
        <v>24</v>
      </c>
      <c r="C430" s="11"/>
      <c r="D430" s="11">
        <v>90934.25</v>
      </c>
      <c r="E430" s="11">
        <v>37131.583333333336</v>
      </c>
      <c r="F430" s="11">
        <v>20290.583333333332</v>
      </c>
      <c r="G430" s="11">
        <v>11039.875</v>
      </c>
      <c r="H430" s="14">
        <v>16850.458333333332</v>
      </c>
      <c r="I430" s="11">
        <v>5425.5</v>
      </c>
      <c r="J430" s="11">
        <v>3020.2083333333335</v>
      </c>
      <c r="K430" s="11"/>
      <c r="L430" s="11">
        <v>2384.25</v>
      </c>
    </row>
    <row r="431" spans="2:12">
      <c r="B431">
        <v>25</v>
      </c>
      <c r="C431" s="11"/>
      <c r="D431" s="11">
        <v>87296.88</v>
      </c>
      <c r="E431" s="11">
        <v>35646.32</v>
      </c>
      <c r="F431" s="11">
        <v>19478.96</v>
      </c>
      <c r="G431" s="11">
        <v>10598.28</v>
      </c>
      <c r="H431" s="14">
        <v>16176.44</v>
      </c>
      <c r="I431" s="11">
        <v>5208.4799999999996</v>
      </c>
      <c r="J431" s="11">
        <v>2899.4</v>
      </c>
      <c r="K431" s="11"/>
      <c r="L431" s="11">
        <v>2288.88</v>
      </c>
    </row>
    <row r="432" spans="2:12">
      <c r="B432">
        <v>26</v>
      </c>
      <c r="C432" s="11"/>
      <c r="D432" s="11">
        <v>83939.307692307688</v>
      </c>
      <c r="E432" s="11">
        <v>34275.307692307695</v>
      </c>
      <c r="F432" s="11">
        <v>18729.76923076923</v>
      </c>
      <c r="G432" s="11">
        <v>10190.653846153846</v>
      </c>
      <c r="H432" s="14">
        <v>15554.26923076923</v>
      </c>
      <c r="I432" s="11">
        <v>5008.1538461538457</v>
      </c>
      <c r="J432" s="11">
        <v>2787.8846153846152</v>
      </c>
      <c r="K432" s="11"/>
      <c r="L432" s="11">
        <v>2200.8461538461538</v>
      </c>
    </row>
    <row r="433" spans="1:16">
      <c r="B433">
        <v>27</v>
      </c>
      <c r="C433" s="11"/>
      <c r="D433" s="11">
        <v>80830.444444444438</v>
      </c>
      <c r="E433" s="11">
        <v>33005.851851851854</v>
      </c>
      <c r="F433" s="11">
        <v>18036.074074074073</v>
      </c>
      <c r="G433" s="11">
        <v>9813.2222222222226</v>
      </c>
      <c r="H433" s="14">
        <v>14978.185185185184</v>
      </c>
      <c r="I433" s="11">
        <v>4822.666666666667</v>
      </c>
      <c r="J433" s="11">
        <v>2684.6296296296296</v>
      </c>
      <c r="K433" s="11"/>
      <c r="L433" s="11">
        <v>2119.3333333333335</v>
      </c>
    </row>
    <row r="434" spans="1:16">
      <c r="B434">
        <v>28</v>
      </c>
      <c r="C434" s="11"/>
      <c r="D434" s="11">
        <v>77943.642857142855</v>
      </c>
      <c r="E434" s="11">
        <v>31827.071428571428</v>
      </c>
      <c r="F434" s="11">
        <v>17391.928571428572</v>
      </c>
      <c r="G434" s="11">
        <v>9462.75</v>
      </c>
      <c r="H434" s="14">
        <v>14443.25</v>
      </c>
      <c r="I434" s="11">
        <v>4650.4285714285716</v>
      </c>
      <c r="J434" s="11">
        <v>2588.75</v>
      </c>
      <c r="K434" s="11"/>
      <c r="L434" s="11">
        <v>2043.6428571428571</v>
      </c>
    </row>
    <row r="435" spans="1:16">
      <c r="B435">
        <v>29</v>
      </c>
      <c r="C435" s="11"/>
      <c r="D435" s="11">
        <v>75255.931034482754</v>
      </c>
      <c r="E435" s="11">
        <v>30729.586206896551</v>
      </c>
      <c r="F435" s="11">
        <v>16792.206896551725</v>
      </c>
      <c r="G435" s="11">
        <v>9136.4482758620688</v>
      </c>
      <c r="H435" s="14">
        <v>13945.206896551725</v>
      </c>
      <c r="I435" s="11">
        <v>4490.0689655172409</v>
      </c>
      <c r="J435" s="11">
        <v>2499.4827586206898</v>
      </c>
      <c r="K435" s="11"/>
      <c r="L435" s="11">
        <v>1973.1724137931035</v>
      </c>
    </row>
    <row r="436" spans="1:16">
      <c r="B436">
        <v>30</v>
      </c>
      <c r="C436" s="11">
        <v>128810.93333333333</v>
      </c>
      <c r="D436" s="11">
        <v>72747.399999999994</v>
      </c>
      <c r="E436" s="11">
        <v>29705.266666666666</v>
      </c>
      <c r="F436" s="11">
        <v>16232.466666666667</v>
      </c>
      <c r="G436" s="11">
        <v>8831.9</v>
      </c>
      <c r="H436" s="14">
        <v>13480.366666666667</v>
      </c>
      <c r="I436" s="11">
        <v>4340.3999999999996</v>
      </c>
      <c r="J436" s="11">
        <v>2416.1666666666665</v>
      </c>
      <c r="K436" s="11"/>
      <c r="L436" s="11">
        <v>1907.4</v>
      </c>
    </row>
    <row r="437" spans="1:16">
      <c r="B437">
        <v>31</v>
      </c>
      <c r="C437" s="11">
        <v>124655.74193548386</v>
      </c>
      <c r="D437" s="11">
        <v>70400.709677419349</v>
      </c>
      <c r="E437" s="11">
        <v>28747.032258064515</v>
      </c>
      <c r="F437" s="11">
        <v>15708.838709677419</v>
      </c>
      <c r="G437" s="11">
        <v>8547</v>
      </c>
      <c r="H437" s="14">
        <v>13045.516129032258</v>
      </c>
      <c r="I437" s="11">
        <v>4200.3870967741932</v>
      </c>
      <c r="J437" s="11">
        <v>2338.2258064516127</v>
      </c>
      <c r="K437" s="11"/>
      <c r="L437" s="11">
        <v>1845.8709677419354</v>
      </c>
    </row>
    <row r="438" spans="1:16">
      <c r="B438">
        <v>32</v>
      </c>
      <c r="C438" s="11">
        <v>120760.25</v>
      </c>
      <c r="D438" s="11">
        <v>68200.6875</v>
      </c>
      <c r="E438" s="11">
        <v>27848.6875</v>
      </c>
      <c r="F438" s="11">
        <v>15217.9375</v>
      </c>
      <c r="G438" s="11">
        <v>8279.90625</v>
      </c>
      <c r="H438" s="14">
        <v>12637.84375</v>
      </c>
      <c r="I438" s="11">
        <v>4069.125</v>
      </c>
      <c r="J438" s="11">
        <v>2265.15625</v>
      </c>
      <c r="K438" s="11"/>
      <c r="L438" s="11">
        <v>1788.1875</v>
      </c>
    </row>
    <row r="439" spans="1:16">
      <c r="B439">
        <v>33</v>
      </c>
      <c r="C439" s="11">
        <v>117100.84848484848</v>
      </c>
      <c r="D439" s="11">
        <v>66134</v>
      </c>
      <c r="E439" s="11">
        <v>27004.78787878788</v>
      </c>
      <c r="F439" s="11">
        <v>14756.787878787878</v>
      </c>
      <c r="G439" s="11">
        <v>8029</v>
      </c>
      <c r="H439" s="14">
        <v>12254.878787878788</v>
      </c>
      <c r="I439" s="11">
        <v>3945.818181818182</v>
      </c>
      <c r="J439" s="11">
        <v>2196.5151515151515</v>
      </c>
      <c r="K439" s="11"/>
      <c r="L439" s="11">
        <v>1734</v>
      </c>
    </row>
    <row r="441" spans="1:16">
      <c r="C441" s="11">
        <v>0</v>
      </c>
      <c r="D441" s="11">
        <v>10</v>
      </c>
      <c r="E441" s="11">
        <v>5</v>
      </c>
      <c r="F441" s="11">
        <v>3</v>
      </c>
      <c r="G441" s="11">
        <v>1</v>
      </c>
      <c r="H441" s="14">
        <v>2</v>
      </c>
      <c r="I441" s="11">
        <v>0</v>
      </c>
      <c r="J441" s="11">
        <v>0</v>
      </c>
      <c r="L441" s="11">
        <v>0</v>
      </c>
      <c r="P441" s="27">
        <f>SUM(C441:N441)</f>
        <v>21</v>
      </c>
    </row>
    <row r="444" spans="1:16">
      <c r="A444" t="s">
        <v>42</v>
      </c>
      <c r="C444" t="s">
        <v>0</v>
      </c>
      <c r="D444" t="s">
        <v>1</v>
      </c>
      <c r="E444" t="s">
        <v>2</v>
      </c>
      <c r="F444" t="s">
        <v>3</v>
      </c>
      <c r="G444" t="s">
        <v>4</v>
      </c>
      <c r="H444" s="17" t="s">
        <v>5</v>
      </c>
      <c r="I444" t="s">
        <v>6</v>
      </c>
      <c r="J444" t="s">
        <v>7</v>
      </c>
      <c r="L444" t="s">
        <v>9</v>
      </c>
      <c r="O444" s="17" t="s">
        <v>10</v>
      </c>
    </row>
    <row r="445" spans="1:16">
      <c r="A445" s="2" t="s">
        <v>26</v>
      </c>
      <c r="C445">
        <v>4733415</v>
      </c>
      <c r="D445">
        <v>2592451</v>
      </c>
      <c r="E445">
        <v>1449170</v>
      </c>
      <c r="F445">
        <v>1067443</v>
      </c>
      <c r="G445">
        <v>411092</v>
      </c>
      <c r="H445" s="17">
        <v>465591</v>
      </c>
      <c r="I445">
        <v>169380</v>
      </c>
      <c r="J445">
        <v>133708</v>
      </c>
      <c r="L445">
        <v>80529</v>
      </c>
      <c r="O445" s="17">
        <v>58141</v>
      </c>
    </row>
    <row r="446" spans="1:16">
      <c r="A446" t="s">
        <v>43</v>
      </c>
      <c r="C446">
        <v>41</v>
      </c>
      <c r="D446">
        <v>5</v>
      </c>
      <c r="E446">
        <v>0</v>
      </c>
      <c r="F446">
        <v>0</v>
      </c>
      <c r="G446">
        <v>1</v>
      </c>
      <c r="H446">
        <v>0</v>
      </c>
      <c r="I446">
        <v>0</v>
      </c>
      <c r="J446">
        <v>1</v>
      </c>
      <c r="L446">
        <v>0</v>
      </c>
      <c r="P446" s="16">
        <f>SUM(C446:O446)</f>
        <v>48</v>
      </c>
    </row>
    <row r="447" spans="1:16">
      <c r="A447" t="s">
        <v>27</v>
      </c>
      <c r="B447">
        <v>1</v>
      </c>
      <c r="C447" s="11"/>
      <c r="D447" s="11"/>
      <c r="E447" s="12">
        <v>1449170</v>
      </c>
      <c r="F447" s="12">
        <v>1067443</v>
      </c>
      <c r="G447" s="11"/>
      <c r="H447" s="12">
        <v>465591</v>
      </c>
      <c r="I447" s="12">
        <v>169380</v>
      </c>
      <c r="J447" s="11"/>
      <c r="K447" s="11"/>
      <c r="L447" s="11">
        <v>80529</v>
      </c>
    </row>
    <row r="448" spans="1:16">
      <c r="B448">
        <v>2</v>
      </c>
      <c r="C448" s="11"/>
      <c r="D448" s="11"/>
      <c r="E448" s="12">
        <v>724585</v>
      </c>
      <c r="F448" s="12">
        <v>533721.5</v>
      </c>
      <c r="G448" s="12">
        <v>205546</v>
      </c>
      <c r="H448" s="12">
        <v>232795.5</v>
      </c>
      <c r="I448" s="11">
        <v>84690</v>
      </c>
      <c r="J448" s="11">
        <v>66854</v>
      </c>
      <c r="K448" s="11"/>
      <c r="L448" s="11">
        <v>40264.5</v>
      </c>
    </row>
    <row r="449" spans="2:12">
      <c r="B449">
        <v>3</v>
      </c>
      <c r="C449" s="11"/>
      <c r="D449" s="11"/>
      <c r="E449" s="12">
        <v>483056.66666666669</v>
      </c>
      <c r="F449" s="12">
        <v>355814.33333333331</v>
      </c>
      <c r="G449" s="11">
        <v>137030.66666666666</v>
      </c>
      <c r="H449" s="14">
        <v>155197</v>
      </c>
      <c r="I449" s="11">
        <v>56460</v>
      </c>
      <c r="J449" s="11">
        <v>44569.333333333336</v>
      </c>
      <c r="K449" s="11"/>
      <c r="L449" s="11">
        <v>26843</v>
      </c>
    </row>
    <row r="450" spans="2:12">
      <c r="B450">
        <v>4</v>
      </c>
      <c r="C450" s="11"/>
      <c r="D450" s="11"/>
      <c r="E450" s="12">
        <v>362292.5</v>
      </c>
      <c r="F450" s="12">
        <v>266860.75</v>
      </c>
      <c r="G450" s="11">
        <v>102773</v>
      </c>
      <c r="H450" s="14">
        <v>116397.75</v>
      </c>
      <c r="I450" s="11">
        <v>42345</v>
      </c>
      <c r="J450" s="11">
        <v>33427</v>
      </c>
      <c r="K450" s="11"/>
      <c r="L450" s="11">
        <v>20132.25</v>
      </c>
    </row>
    <row r="451" spans="2:12">
      <c r="B451">
        <v>5</v>
      </c>
      <c r="C451" s="11"/>
      <c r="D451" s="11"/>
      <c r="E451" s="12">
        <v>289834</v>
      </c>
      <c r="F451" s="12">
        <v>213488.6</v>
      </c>
      <c r="G451" s="11">
        <v>82218.399999999994</v>
      </c>
      <c r="H451" s="14">
        <v>93118.2</v>
      </c>
      <c r="I451" s="11">
        <v>33876</v>
      </c>
      <c r="J451" s="11">
        <v>26741.599999999999</v>
      </c>
      <c r="K451" s="11"/>
      <c r="L451" s="11">
        <v>16105.8</v>
      </c>
    </row>
    <row r="452" spans="2:12">
      <c r="B452">
        <v>6</v>
      </c>
      <c r="C452" s="11"/>
      <c r="D452" s="12">
        <v>432075.16666666669</v>
      </c>
      <c r="E452" s="12">
        <v>241528.33333333334</v>
      </c>
      <c r="F452" s="12">
        <v>177907.16666666666</v>
      </c>
      <c r="G452" s="11">
        <v>68515.333333333328</v>
      </c>
      <c r="H452" s="14">
        <v>77598.5</v>
      </c>
      <c r="I452" s="11">
        <v>28230</v>
      </c>
      <c r="J452" s="11">
        <v>22284.666666666668</v>
      </c>
      <c r="K452" s="11"/>
      <c r="L452" s="11">
        <v>13421.5</v>
      </c>
    </row>
    <row r="453" spans="2:12">
      <c r="B453">
        <v>7</v>
      </c>
      <c r="C453" s="11"/>
      <c r="D453" s="12">
        <v>370350.14285714284</v>
      </c>
      <c r="E453" s="12">
        <v>207024.28571428571</v>
      </c>
      <c r="F453" s="11">
        <v>152491.85714285713</v>
      </c>
      <c r="G453" s="11">
        <v>58727.428571428572</v>
      </c>
      <c r="H453" s="14">
        <v>66513</v>
      </c>
      <c r="I453" s="11">
        <v>24197.142857142859</v>
      </c>
      <c r="J453" s="11">
        <v>19101.142857142859</v>
      </c>
      <c r="K453" s="11"/>
      <c r="L453" s="11">
        <v>11504.142857142857</v>
      </c>
    </row>
    <row r="454" spans="2:12">
      <c r="B454">
        <v>8</v>
      </c>
      <c r="C454" s="11"/>
      <c r="D454" s="12">
        <v>324056.375</v>
      </c>
      <c r="E454" s="12">
        <v>181146.25</v>
      </c>
      <c r="F454" s="11">
        <v>133430.375</v>
      </c>
      <c r="G454" s="11">
        <v>51386.5</v>
      </c>
      <c r="H454" s="14">
        <v>58198.875</v>
      </c>
      <c r="I454" s="11">
        <v>21172.5</v>
      </c>
      <c r="J454" s="11">
        <v>16713.5</v>
      </c>
      <c r="K454" s="11"/>
      <c r="L454" s="11">
        <v>10066.125</v>
      </c>
    </row>
    <row r="455" spans="2:12">
      <c r="B455">
        <v>9</v>
      </c>
      <c r="C455" s="11"/>
      <c r="D455" s="12">
        <v>288050.11111111112</v>
      </c>
      <c r="E455" s="11">
        <v>161018.88888888888</v>
      </c>
      <c r="F455" s="11">
        <v>118604.77777777778</v>
      </c>
      <c r="G455" s="11">
        <v>45676.888888888891</v>
      </c>
      <c r="H455" s="14">
        <v>51732.333333333336</v>
      </c>
      <c r="I455" s="11">
        <v>18820</v>
      </c>
      <c r="J455" s="11">
        <v>14856.444444444445</v>
      </c>
      <c r="K455" s="11"/>
      <c r="L455" s="11">
        <v>8947.6666666666661</v>
      </c>
    </row>
    <row r="456" spans="2:12">
      <c r="B456">
        <v>10</v>
      </c>
      <c r="C456" s="11"/>
      <c r="D456" s="12">
        <v>259245.1</v>
      </c>
      <c r="E456" s="11">
        <v>144917</v>
      </c>
      <c r="F456" s="11">
        <v>106744.3</v>
      </c>
      <c r="G456" s="11">
        <v>41109.199999999997</v>
      </c>
      <c r="H456" s="14">
        <v>46559.1</v>
      </c>
      <c r="I456" s="11">
        <v>16938</v>
      </c>
      <c r="J456" s="11">
        <v>13370.8</v>
      </c>
      <c r="K456" s="11"/>
      <c r="L456" s="11">
        <v>8052.9</v>
      </c>
    </row>
    <row r="457" spans="2:12">
      <c r="B457">
        <v>11</v>
      </c>
      <c r="C457" s="11"/>
      <c r="D457" s="12">
        <v>235677.36363636365</v>
      </c>
      <c r="E457" s="11">
        <v>131742.72727272726</v>
      </c>
      <c r="F457" s="11">
        <v>97040.272727272721</v>
      </c>
      <c r="G457" s="11">
        <v>37372</v>
      </c>
      <c r="H457" s="14">
        <v>42326.454545454544</v>
      </c>
      <c r="I457" s="11">
        <v>15398.181818181818</v>
      </c>
      <c r="J457" s="11">
        <v>12155.272727272728</v>
      </c>
      <c r="K457" s="11"/>
      <c r="L457" s="11">
        <v>7320.818181818182</v>
      </c>
    </row>
    <row r="458" spans="2:12">
      <c r="B458">
        <v>12</v>
      </c>
      <c r="C458" s="11"/>
      <c r="D458" s="12">
        <v>216037.58333333334</v>
      </c>
      <c r="E458" s="11">
        <v>120764.16666666667</v>
      </c>
      <c r="F458" s="11">
        <v>88953.583333333328</v>
      </c>
      <c r="G458" s="11">
        <v>34257.666666666664</v>
      </c>
      <c r="H458" s="14">
        <v>38799.25</v>
      </c>
      <c r="I458" s="11">
        <v>14115</v>
      </c>
      <c r="J458" s="11">
        <v>11142.333333333334</v>
      </c>
      <c r="K458" s="11"/>
      <c r="L458" s="11">
        <v>6710.75</v>
      </c>
    </row>
    <row r="459" spans="2:12">
      <c r="B459">
        <v>13</v>
      </c>
      <c r="C459" s="11"/>
      <c r="D459" s="12">
        <v>199419.30769230769</v>
      </c>
      <c r="E459" s="11">
        <v>111474.61538461539</v>
      </c>
      <c r="F459" s="11">
        <v>82111</v>
      </c>
      <c r="G459" s="11">
        <v>31622.461538461539</v>
      </c>
      <c r="H459" s="14">
        <v>35814.692307692305</v>
      </c>
      <c r="I459" s="11">
        <v>13029.23076923077</v>
      </c>
      <c r="J459" s="11">
        <v>10285.23076923077</v>
      </c>
      <c r="K459" s="11"/>
      <c r="L459" s="11">
        <v>6194.5384615384619</v>
      </c>
    </row>
    <row r="460" spans="2:12">
      <c r="B460">
        <v>14</v>
      </c>
      <c r="C460" s="11"/>
      <c r="D460" s="12">
        <v>185175.07142857142</v>
      </c>
      <c r="E460" s="11">
        <v>103512.14285714286</v>
      </c>
      <c r="F460" s="11">
        <v>76245.928571428565</v>
      </c>
      <c r="G460" s="11">
        <v>29363.714285714286</v>
      </c>
      <c r="H460" s="14">
        <v>33256.5</v>
      </c>
      <c r="I460" s="11">
        <v>12098.571428571429</v>
      </c>
      <c r="J460" s="11">
        <v>9550.5714285714294</v>
      </c>
      <c r="K460" s="11"/>
      <c r="L460" s="11">
        <v>5752.0714285714284</v>
      </c>
    </row>
    <row r="461" spans="2:12">
      <c r="B461">
        <v>15</v>
      </c>
      <c r="C461" s="11"/>
      <c r="D461" s="12">
        <v>172830.06666666668</v>
      </c>
      <c r="E461" s="11">
        <v>96611.333333333328</v>
      </c>
      <c r="F461" s="11">
        <v>71162.866666666669</v>
      </c>
      <c r="G461" s="11">
        <v>27406.133333333335</v>
      </c>
      <c r="H461" s="14">
        <v>31039.4</v>
      </c>
      <c r="I461" s="11">
        <v>11292</v>
      </c>
      <c r="J461" s="11">
        <v>8913.8666666666668</v>
      </c>
      <c r="K461" s="11"/>
      <c r="L461" s="11">
        <v>5368.6</v>
      </c>
    </row>
    <row r="462" spans="2:12">
      <c r="B462">
        <v>16</v>
      </c>
      <c r="C462" s="11"/>
      <c r="D462" s="12">
        <v>162028.1875</v>
      </c>
      <c r="E462" s="11">
        <v>90573.125</v>
      </c>
      <c r="F462" s="11">
        <v>66715.1875</v>
      </c>
      <c r="G462" s="11">
        <v>25693.25</v>
      </c>
      <c r="H462" s="14">
        <v>29099.4375</v>
      </c>
      <c r="I462" s="11">
        <v>10586.25</v>
      </c>
      <c r="J462" s="11">
        <v>8356.75</v>
      </c>
      <c r="K462" s="11"/>
      <c r="L462" s="11">
        <v>5033.0625</v>
      </c>
    </row>
    <row r="463" spans="2:12">
      <c r="B463">
        <v>17</v>
      </c>
      <c r="C463" s="11"/>
      <c r="D463" s="11">
        <v>152497.11764705883</v>
      </c>
      <c r="E463" s="11">
        <v>85245.294117647063</v>
      </c>
      <c r="F463" s="11">
        <v>62790.76470588235</v>
      </c>
      <c r="G463" s="11">
        <v>24181.882352941175</v>
      </c>
      <c r="H463" s="14">
        <v>27387.705882352941</v>
      </c>
      <c r="I463" s="11">
        <v>9963.5294117647063</v>
      </c>
      <c r="J463" s="11">
        <v>7865.1764705882351</v>
      </c>
      <c r="K463" s="11"/>
      <c r="L463" s="11">
        <v>4737</v>
      </c>
    </row>
    <row r="464" spans="2:12">
      <c r="B464">
        <v>18</v>
      </c>
      <c r="C464" s="11"/>
      <c r="D464" s="11">
        <v>144025.05555555556</v>
      </c>
      <c r="E464" s="11">
        <v>80509.444444444438</v>
      </c>
      <c r="F464" s="11">
        <v>59302.388888888891</v>
      </c>
      <c r="G464" s="11">
        <v>22838.444444444445</v>
      </c>
      <c r="H464" s="14">
        <v>25866.166666666668</v>
      </c>
      <c r="I464" s="11">
        <v>9410</v>
      </c>
      <c r="J464" s="11">
        <v>7428.2222222222226</v>
      </c>
      <c r="K464" s="11"/>
      <c r="L464" s="11">
        <v>4473.833333333333</v>
      </c>
    </row>
    <row r="465" spans="2:12">
      <c r="B465">
        <v>19</v>
      </c>
      <c r="C465" s="11"/>
      <c r="D465" s="11">
        <v>136444.78947368421</v>
      </c>
      <c r="E465" s="11">
        <v>76272.105263157893</v>
      </c>
      <c r="F465" s="11">
        <v>56181.210526315786</v>
      </c>
      <c r="G465" s="11">
        <v>21636.42105263158</v>
      </c>
      <c r="H465" s="14">
        <v>24504.78947368421</v>
      </c>
      <c r="I465" s="11">
        <v>8914.7368421052633</v>
      </c>
      <c r="J465" s="11">
        <v>7037.2631578947367</v>
      </c>
      <c r="K465" s="11"/>
      <c r="L465" s="11">
        <v>4238.3684210526317</v>
      </c>
    </row>
    <row r="466" spans="2:12">
      <c r="B466">
        <v>20</v>
      </c>
      <c r="C466" s="11"/>
      <c r="D466" s="11">
        <v>129622.55</v>
      </c>
      <c r="E466" s="11">
        <v>72458.5</v>
      </c>
      <c r="F466" s="11">
        <v>53372.15</v>
      </c>
      <c r="G466" s="11">
        <v>20554.599999999999</v>
      </c>
      <c r="H466" s="14">
        <v>23279.55</v>
      </c>
      <c r="I466" s="11">
        <v>8469</v>
      </c>
      <c r="J466" s="11">
        <v>6685.4</v>
      </c>
      <c r="K466" s="11"/>
      <c r="L466" s="11">
        <v>4026.45</v>
      </c>
    </row>
    <row r="467" spans="2:12">
      <c r="B467">
        <v>21</v>
      </c>
      <c r="C467" s="11"/>
      <c r="D467" s="11">
        <v>123450.04761904762</v>
      </c>
      <c r="E467" s="11">
        <v>69008.095238095237</v>
      </c>
      <c r="F467" s="11">
        <v>50830.619047619046</v>
      </c>
      <c r="G467" s="11">
        <v>19575.809523809523</v>
      </c>
      <c r="H467" s="14">
        <v>22171</v>
      </c>
      <c r="I467" s="11">
        <v>8065.7142857142853</v>
      </c>
      <c r="J467" s="11">
        <v>6367.0476190476193</v>
      </c>
      <c r="K467" s="11"/>
      <c r="L467" s="11">
        <v>3834.7142857142858</v>
      </c>
    </row>
    <row r="468" spans="2:12">
      <c r="B468">
        <v>22</v>
      </c>
      <c r="C468" s="11"/>
      <c r="D468" s="11">
        <v>117838.68181818182</v>
      </c>
      <c r="E468" s="11">
        <v>65871.363636363632</v>
      </c>
      <c r="F468" s="11">
        <v>48520.13636363636</v>
      </c>
      <c r="G468" s="11">
        <v>18686</v>
      </c>
      <c r="H468" s="14">
        <v>21163.227272727272</v>
      </c>
      <c r="I468" s="11">
        <v>7699.090909090909</v>
      </c>
      <c r="J468" s="11">
        <v>6077.636363636364</v>
      </c>
      <c r="K468" s="11"/>
      <c r="L468" s="11">
        <v>3660.409090909091</v>
      </c>
    </row>
    <row r="469" spans="2:12">
      <c r="B469">
        <v>23</v>
      </c>
      <c r="C469" s="11"/>
      <c r="D469" s="11">
        <v>112715.26086956522</v>
      </c>
      <c r="E469" s="11">
        <v>63007.391304347824</v>
      </c>
      <c r="F469" s="11">
        <v>46410.565217391304</v>
      </c>
      <c r="G469" s="11">
        <v>17873.565217391304</v>
      </c>
      <c r="H469" s="14">
        <v>20243.08695652174</v>
      </c>
      <c r="I469" s="11">
        <v>7364.347826086957</v>
      </c>
      <c r="J469" s="11">
        <v>5813.391304347826</v>
      </c>
      <c r="K469" s="11"/>
      <c r="L469" s="11">
        <v>3501.2608695652175</v>
      </c>
    </row>
    <row r="470" spans="2:12">
      <c r="B470">
        <v>24</v>
      </c>
      <c r="C470" s="11"/>
      <c r="D470" s="11">
        <v>108018.79166666667</v>
      </c>
      <c r="E470" s="11">
        <v>60382.083333333336</v>
      </c>
      <c r="F470" s="11">
        <v>44476.791666666664</v>
      </c>
      <c r="G470" s="11">
        <v>17128.833333333332</v>
      </c>
      <c r="H470" s="14">
        <v>19399.625</v>
      </c>
      <c r="I470" s="11">
        <v>7057.5</v>
      </c>
      <c r="J470" s="11">
        <v>5571.166666666667</v>
      </c>
      <c r="K470" s="11"/>
      <c r="L470" s="11">
        <v>3355.375</v>
      </c>
    </row>
    <row r="471" spans="2:12">
      <c r="B471">
        <v>25</v>
      </c>
      <c r="C471" s="11"/>
      <c r="D471" s="11">
        <v>103698.04</v>
      </c>
      <c r="E471" s="11">
        <v>57966.8</v>
      </c>
      <c r="F471" s="11">
        <v>42697.72</v>
      </c>
      <c r="G471" s="11">
        <v>16443.68</v>
      </c>
      <c r="H471" s="14">
        <v>18623.64</v>
      </c>
      <c r="I471" s="11">
        <v>6775.2</v>
      </c>
      <c r="J471" s="11">
        <v>5348.32</v>
      </c>
      <c r="K471" s="11"/>
      <c r="L471" s="11">
        <v>3221.16</v>
      </c>
    </row>
    <row r="472" spans="2:12">
      <c r="B472">
        <v>26</v>
      </c>
      <c r="C472" s="11"/>
      <c r="D472" s="11">
        <v>99709.653846153844</v>
      </c>
      <c r="E472" s="11">
        <v>55737.307692307695</v>
      </c>
      <c r="F472" s="11">
        <v>41055.5</v>
      </c>
      <c r="G472" s="11">
        <v>15811.23076923077</v>
      </c>
      <c r="H472" s="14">
        <v>17907.346153846152</v>
      </c>
      <c r="I472" s="11">
        <v>6514.6153846153848</v>
      </c>
      <c r="J472" s="11">
        <v>5142.6153846153848</v>
      </c>
      <c r="K472" s="11"/>
      <c r="L472" s="11">
        <v>3097.2692307692309</v>
      </c>
    </row>
    <row r="473" spans="2:12">
      <c r="B473">
        <v>27</v>
      </c>
      <c r="C473" s="11"/>
      <c r="D473" s="11">
        <v>96016.703703703708</v>
      </c>
      <c r="E473" s="11">
        <v>53672.962962962964</v>
      </c>
      <c r="F473" s="11">
        <v>39534.925925925927</v>
      </c>
      <c r="G473" s="11">
        <v>15225.62962962963</v>
      </c>
      <c r="H473" s="14">
        <v>17244.111111111109</v>
      </c>
      <c r="I473" s="11">
        <v>6273.333333333333</v>
      </c>
      <c r="J473" s="11">
        <v>4952.1481481481478</v>
      </c>
      <c r="K473" s="11"/>
      <c r="L473" s="11">
        <v>2982.5555555555557</v>
      </c>
    </row>
    <row r="474" spans="2:12">
      <c r="B474">
        <v>28</v>
      </c>
      <c r="C474" s="11"/>
      <c r="D474" s="11">
        <v>92587.53571428571</v>
      </c>
      <c r="E474" s="11">
        <v>51756.071428571428</v>
      </c>
      <c r="F474" s="11">
        <v>38122.964285714283</v>
      </c>
      <c r="G474" s="11">
        <v>14681.857142857143</v>
      </c>
      <c r="H474" s="14">
        <v>16628.25</v>
      </c>
      <c r="I474" s="11">
        <v>6049.2857142857147</v>
      </c>
      <c r="J474" s="11">
        <v>4775.2857142857147</v>
      </c>
      <c r="K474" s="11"/>
      <c r="L474" s="11">
        <v>2876.0357142857142</v>
      </c>
    </row>
    <row r="475" spans="2:12">
      <c r="B475">
        <v>29</v>
      </c>
      <c r="C475" s="11"/>
      <c r="D475" s="11">
        <v>89394.862068965522</v>
      </c>
      <c r="E475" s="11">
        <v>49971.379310344826</v>
      </c>
      <c r="F475" s="11">
        <v>36808.379310344826</v>
      </c>
      <c r="G475" s="11">
        <v>14175.586206896553</v>
      </c>
      <c r="H475" s="14">
        <v>16054.862068965518</v>
      </c>
      <c r="I475" s="11">
        <v>5840.6896551724139</v>
      </c>
      <c r="J475" s="11">
        <v>4610.6206896551721</v>
      </c>
      <c r="K475" s="11"/>
      <c r="L475" s="11">
        <v>2776.8620689655172</v>
      </c>
    </row>
    <row r="476" spans="2:12">
      <c r="B476">
        <v>30</v>
      </c>
      <c r="C476" s="11"/>
      <c r="D476" s="11">
        <v>86415.03333333334</v>
      </c>
      <c r="E476" s="11">
        <v>48305.666666666664</v>
      </c>
      <c r="F476" s="11">
        <v>35581.433333333334</v>
      </c>
      <c r="G476" s="11">
        <v>13703.066666666668</v>
      </c>
      <c r="H476" s="14">
        <v>15519.7</v>
      </c>
      <c r="I476" s="11">
        <v>5646</v>
      </c>
      <c r="J476" s="11">
        <v>4456.9333333333334</v>
      </c>
      <c r="K476" s="11"/>
      <c r="L476" s="11">
        <v>2684.3</v>
      </c>
    </row>
    <row r="477" spans="2:12">
      <c r="B477">
        <v>31</v>
      </c>
      <c r="C477" s="11"/>
      <c r="D477" s="11">
        <v>83627.451612903227</v>
      </c>
      <c r="E477" s="11">
        <v>46747.419354838712</v>
      </c>
      <c r="F477" s="11">
        <v>34433.645161290326</v>
      </c>
      <c r="G477" s="11">
        <v>13261.032258064517</v>
      </c>
      <c r="H477" s="14">
        <v>15019.064516129032</v>
      </c>
      <c r="I477" s="11">
        <v>5463.8709677419356</v>
      </c>
      <c r="J477" s="11">
        <v>4313.1612903225805</v>
      </c>
      <c r="K477" s="11"/>
      <c r="L477" s="11">
        <v>2597.7096774193546</v>
      </c>
    </row>
    <row r="478" spans="2:12">
      <c r="B478">
        <v>32</v>
      </c>
      <c r="C478" s="11"/>
      <c r="D478" s="11">
        <v>81014.09375</v>
      </c>
      <c r="E478" s="11">
        <v>45286.5625</v>
      </c>
      <c r="F478" s="11">
        <v>33357.59375</v>
      </c>
      <c r="G478" s="11">
        <v>12846.625</v>
      </c>
      <c r="H478" s="14">
        <v>14549.71875</v>
      </c>
      <c r="I478" s="11">
        <v>5293.125</v>
      </c>
      <c r="J478" s="11">
        <v>4178.375</v>
      </c>
      <c r="K478" s="11"/>
      <c r="L478" s="11">
        <v>2516.53125</v>
      </c>
    </row>
    <row r="479" spans="2:12">
      <c r="B479">
        <v>33</v>
      </c>
      <c r="C479" s="11"/>
      <c r="D479" s="11">
        <v>78559.121212121216</v>
      </c>
      <c r="E479" s="11">
        <v>43914.242424242424</v>
      </c>
      <c r="F479" s="11">
        <v>32346.757575757576</v>
      </c>
      <c r="G479" s="11">
        <v>12457.333333333334</v>
      </c>
      <c r="H479" s="14">
        <v>14108.818181818182</v>
      </c>
      <c r="I479" s="11">
        <v>5132.727272727273</v>
      </c>
      <c r="J479" s="11">
        <v>4051.757575757576</v>
      </c>
      <c r="K479" s="11"/>
      <c r="L479" s="11">
        <v>2440.2727272727275</v>
      </c>
    </row>
    <row r="480" spans="2:12">
      <c r="B480">
        <v>34</v>
      </c>
      <c r="C480" s="11"/>
      <c r="D480" s="11">
        <v>76248.558823529413</v>
      </c>
      <c r="E480" s="11">
        <v>42622.647058823532</v>
      </c>
      <c r="F480" s="11">
        <v>31395.382352941175</v>
      </c>
      <c r="G480" s="11">
        <v>12090.941176470587</v>
      </c>
      <c r="H480" s="14">
        <v>13693.85294117647</v>
      </c>
      <c r="I480" s="11">
        <v>4981.7647058823532</v>
      </c>
      <c r="J480" s="11">
        <v>3932.5882352941176</v>
      </c>
      <c r="K480" s="11"/>
      <c r="L480" s="11">
        <v>2368.5</v>
      </c>
    </row>
    <row r="481" spans="2:16">
      <c r="B481">
        <v>35</v>
      </c>
      <c r="C481" s="11"/>
      <c r="D481" s="11">
        <v>74070.028571428571</v>
      </c>
      <c r="E481" s="11">
        <v>41404.857142857145</v>
      </c>
      <c r="F481" s="11">
        <v>30498.371428571427</v>
      </c>
      <c r="G481" s="11">
        <v>11745.485714285714</v>
      </c>
      <c r="H481" s="14">
        <v>13302.6</v>
      </c>
      <c r="I481" s="11">
        <v>4839.4285714285716</v>
      </c>
      <c r="J481" s="11">
        <v>3820.2285714285713</v>
      </c>
      <c r="K481" s="11"/>
      <c r="L481" s="11">
        <v>2300.8285714285716</v>
      </c>
    </row>
    <row r="482" spans="2:16">
      <c r="B482">
        <v>36</v>
      </c>
      <c r="C482" s="11"/>
      <c r="D482" s="11">
        <v>72012.527777777781</v>
      </c>
      <c r="E482" s="11">
        <v>40254.722222222219</v>
      </c>
      <c r="F482" s="11">
        <v>29651.194444444445</v>
      </c>
      <c r="G482" s="11">
        <v>11419.222222222223</v>
      </c>
      <c r="H482" s="14">
        <v>12933.083333333334</v>
      </c>
      <c r="I482" s="11">
        <v>4705</v>
      </c>
      <c r="J482" s="11">
        <v>3714.1111111111113</v>
      </c>
      <c r="K482" s="11"/>
      <c r="L482" s="11">
        <v>2236.9166666666665</v>
      </c>
    </row>
    <row r="483" spans="2:16">
      <c r="B483">
        <v>37</v>
      </c>
      <c r="C483" s="11"/>
      <c r="D483" s="11">
        <v>70066.24324324324</v>
      </c>
      <c r="E483" s="11">
        <v>39166.75675675676</v>
      </c>
      <c r="F483" s="11">
        <v>28849.81081081081</v>
      </c>
      <c r="G483" s="11">
        <v>11110.594594594595</v>
      </c>
      <c r="H483" s="14">
        <v>12583.54054054054</v>
      </c>
      <c r="I483" s="11">
        <v>4577.8378378378375</v>
      </c>
      <c r="J483" s="11">
        <v>3613.7297297297296</v>
      </c>
      <c r="K483" s="11"/>
      <c r="L483" s="11">
        <v>2176.4594594594596</v>
      </c>
    </row>
    <row r="484" spans="2:16">
      <c r="B484">
        <v>38</v>
      </c>
      <c r="C484" s="11"/>
      <c r="D484" s="11">
        <v>68222.394736842107</v>
      </c>
      <c r="E484" s="11">
        <v>38136.052631578947</v>
      </c>
      <c r="F484" s="11">
        <v>28090.605263157893</v>
      </c>
      <c r="G484" s="11">
        <v>10818.21052631579</v>
      </c>
      <c r="H484" s="14">
        <v>12252.394736842105</v>
      </c>
      <c r="I484" s="11">
        <v>4457.3684210526317</v>
      </c>
      <c r="J484" s="11">
        <v>3518.6315789473683</v>
      </c>
      <c r="K484" s="11"/>
      <c r="L484" s="11">
        <v>2119.1842105263158</v>
      </c>
    </row>
    <row r="485" spans="2:16">
      <c r="B485">
        <v>39</v>
      </c>
      <c r="C485" s="11"/>
      <c r="D485" s="11">
        <v>66473.102564102563</v>
      </c>
      <c r="E485" s="11">
        <v>37158.205128205125</v>
      </c>
      <c r="F485" s="11">
        <v>27370.333333333332</v>
      </c>
      <c r="G485" s="11">
        <v>10540.820512820514</v>
      </c>
      <c r="H485" s="14">
        <v>11938.23076923077</v>
      </c>
      <c r="I485" s="11">
        <v>4343.0769230769229</v>
      </c>
      <c r="J485" s="11">
        <v>3428.4102564102564</v>
      </c>
      <c r="K485" s="11"/>
      <c r="L485" s="11">
        <v>2064.8461538461538</v>
      </c>
    </row>
    <row r="486" spans="2:16">
      <c r="B486">
        <v>40</v>
      </c>
      <c r="C486" s="11"/>
      <c r="D486" s="11">
        <v>64811.275000000001</v>
      </c>
      <c r="E486" s="11">
        <v>36229.25</v>
      </c>
      <c r="F486" s="11">
        <v>26686.075000000001</v>
      </c>
      <c r="G486" s="11">
        <v>10277.299999999999</v>
      </c>
      <c r="H486" s="14">
        <v>11639.775</v>
      </c>
      <c r="I486" s="11">
        <v>4234.5</v>
      </c>
      <c r="J486" s="11">
        <v>3342.7</v>
      </c>
      <c r="K486" s="11"/>
      <c r="L486" s="11">
        <v>2013.2249999999999</v>
      </c>
    </row>
    <row r="487" spans="2:16">
      <c r="B487">
        <v>41</v>
      </c>
      <c r="C487" s="11"/>
      <c r="D487" s="11">
        <v>63230.512195121948</v>
      </c>
      <c r="E487" s="11">
        <v>35345.609756097561</v>
      </c>
      <c r="F487" s="11">
        <v>26035.195121951219</v>
      </c>
      <c r="G487" s="11">
        <v>10026.634146341463</v>
      </c>
      <c r="H487" s="14">
        <v>11355.878048780487</v>
      </c>
      <c r="I487" s="11">
        <v>4131.2195121951218</v>
      </c>
      <c r="J487" s="11">
        <v>3261.1707317073169</v>
      </c>
      <c r="K487" s="11"/>
      <c r="L487" s="11">
        <v>1964.1219512195121</v>
      </c>
    </row>
    <row r="488" spans="2:16">
      <c r="B488">
        <v>42</v>
      </c>
      <c r="C488" s="11">
        <v>112700.35714285714</v>
      </c>
      <c r="D488" s="11">
        <v>61725.023809523809</v>
      </c>
      <c r="E488" s="11">
        <v>34504.047619047618</v>
      </c>
      <c r="F488" s="11">
        <v>25415.309523809523</v>
      </c>
      <c r="G488" s="11">
        <v>9787.9047619047615</v>
      </c>
      <c r="H488" s="14">
        <v>11085.5</v>
      </c>
      <c r="I488" s="11">
        <v>4032.8571428571427</v>
      </c>
      <c r="J488" s="11">
        <v>3183.5238095238096</v>
      </c>
      <c r="K488" s="11"/>
      <c r="L488" s="11">
        <v>1917.3571428571429</v>
      </c>
    </row>
    <row r="489" spans="2:16">
      <c r="B489">
        <v>43</v>
      </c>
      <c r="C489" s="11">
        <v>110079.41860465116</v>
      </c>
      <c r="D489" s="11">
        <v>60289.558139534885</v>
      </c>
      <c r="E489" s="11">
        <v>33701.627906976741</v>
      </c>
      <c r="F489" s="11">
        <v>24824.255813953489</v>
      </c>
      <c r="G489" s="11">
        <v>9560.2790697674427</v>
      </c>
      <c r="H489" s="14">
        <v>10827.697674418605</v>
      </c>
      <c r="I489" s="11">
        <v>3939.0697674418607</v>
      </c>
      <c r="J489" s="11">
        <v>3109.4883720930234</v>
      </c>
      <c r="K489" s="11"/>
      <c r="L489" s="11">
        <v>1872.7674418604652</v>
      </c>
    </row>
    <row r="490" spans="2:16">
      <c r="B490">
        <v>44</v>
      </c>
      <c r="C490" s="11">
        <v>107577.61363636363</v>
      </c>
      <c r="D490" s="11">
        <v>58919.340909090912</v>
      </c>
      <c r="E490" s="11">
        <v>32935.681818181816</v>
      </c>
      <c r="F490" s="11">
        <v>24260.06818181818</v>
      </c>
      <c r="G490" s="11">
        <v>9343</v>
      </c>
      <c r="H490" s="14">
        <v>10581.613636363636</v>
      </c>
      <c r="I490" s="11">
        <v>3849.5454545454545</v>
      </c>
      <c r="J490" s="11">
        <v>3038.818181818182</v>
      </c>
      <c r="K490" s="11"/>
      <c r="L490" s="11">
        <v>1830.2045454545455</v>
      </c>
    </row>
    <row r="491" spans="2:16">
      <c r="B491">
        <v>45</v>
      </c>
      <c r="C491" s="11">
        <v>105187</v>
      </c>
      <c r="D491" s="11">
        <v>57610.022222222222</v>
      </c>
      <c r="E491" s="11">
        <v>32203.777777777777</v>
      </c>
      <c r="F491" s="11">
        <v>23720.955555555556</v>
      </c>
      <c r="G491" s="11">
        <v>9135.3777777777777</v>
      </c>
      <c r="H491" s="14">
        <v>10346.466666666667</v>
      </c>
      <c r="I491" s="11">
        <v>3764</v>
      </c>
      <c r="J491" s="11">
        <v>2971.2888888888888</v>
      </c>
      <c r="K491" s="11"/>
      <c r="L491" s="11">
        <v>1789.5333333333333</v>
      </c>
    </row>
    <row r="492" spans="2:16">
      <c r="B492">
        <v>46</v>
      </c>
      <c r="C492" s="11">
        <v>102900.32608695653</v>
      </c>
      <c r="D492" s="11">
        <v>56357.630434782608</v>
      </c>
      <c r="E492" s="11">
        <v>31503.695652173912</v>
      </c>
      <c r="F492" s="11">
        <v>23205.282608695652</v>
      </c>
      <c r="G492" s="11">
        <v>8936.782608695652</v>
      </c>
      <c r="H492" s="14">
        <v>10121.54347826087</v>
      </c>
      <c r="I492" s="11">
        <v>3682.1739130434785</v>
      </c>
      <c r="J492" s="11">
        <v>2906.695652173913</v>
      </c>
      <c r="K492" s="11"/>
      <c r="L492" s="11">
        <v>1750.6304347826087</v>
      </c>
    </row>
    <row r="493" spans="2:16">
      <c r="B493">
        <v>47</v>
      </c>
      <c r="C493" s="11">
        <v>100710.9574468085</v>
      </c>
      <c r="D493" s="11">
        <v>55158.531914893618</v>
      </c>
      <c r="E493" s="11">
        <v>30833.40425531915</v>
      </c>
      <c r="F493" s="11">
        <v>22711.553191489362</v>
      </c>
      <c r="G493" s="11">
        <v>8746.6382978723395</v>
      </c>
      <c r="H493" s="14">
        <v>9906.1914893617013</v>
      </c>
      <c r="I493" s="11">
        <v>3603.8297872340427</v>
      </c>
      <c r="J493" s="11">
        <v>2844.8510638297871</v>
      </c>
      <c r="K493" s="11"/>
      <c r="L493" s="11">
        <v>1713.3829787234042</v>
      </c>
    </row>
    <row r="494" spans="2:16">
      <c r="B494">
        <v>48</v>
      </c>
      <c r="C494" s="11">
        <v>98612.8125</v>
      </c>
      <c r="D494" s="11">
        <v>54009.395833333336</v>
      </c>
      <c r="E494" s="11">
        <v>30191.041666666668</v>
      </c>
      <c r="F494" s="11">
        <v>22238.395833333332</v>
      </c>
      <c r="G494" s="11">
        <v>8564.4166666666661</v>
      </c>
      <c r="H494" s="14">
        <v>9699.8125</v>
      </c>
      <c r="I494" s="11">
        <v>3528.75</v>
      </c>
      <c r="J494" s="11">
        <v>2785.5833333333335</v>
      </c>
      <c r="K494" s="11"/>
      <c r="L494" s="11">
        <v>1677.6875</v>
      </c>
    </row>
    <row r="496" spans="2:16">
      <c r="C496" s="11">
        <v>0</v>
      </c>
      <c r="D496" s="11">
        <v>11</v>
      </c>
      <c r="E496" s="11">
        <v>8</v>
      </c>
      <c r="F496" s="11">
        <v>6</v>
      </c>
      <c r="G496" s="11">
        <v>1</v>
      </c>
      <c r="H496" s="14">
        <v>2</v>
      </c>
      <c r="I496" s="11">
        <v>1</v>
      </c>
      <c r="J496" s="11">
        <v>0</v>
      </c>
      <c r="L496" s="11">
        <v>0</v>
      </c>
      <c r="P496" s="27">
        <f>SUM(C496:N496)</f>
        <v>29</v>
      </c>
    </row>
    <row r="499" spans="1:16">
      <c r="A499" t="s">
        <v>44</v>
      </c>
      <c r="C499" t="s">
        <v>0</v>
      </c>
      <c r="D499" t="s">
        <v>1</v>
      </c>
      <c r="E499" t="s">
        <v>2</v>
      </c>
      <c r="F499" t="s">
        <v>3</v>
      </c>
      <c r="G499" t="s">
        <v>4</v>
      </c>
      <c r="I499" s="17" t="s">
        <v>6</v>
      </c>
      <c r="L499" t="s">
        <v>9</v>
      </c>
    </row>
    <row r="500" spans="1:16">
      <c r="A500" s="2" t="s">
        <v>26</v>
      </c>
      <c r="C500">
        <v>1704242</v>
      </c>
      <c r="D500">
        <v>1388451</v>
      </c>
      <c r="E500">
        <v>555552</v>
      </c>
      <c r="F500">
        <v>244761</v>
      </c>
      <c r="G500">
        <v>156291</v>
      </c>
      <c r="I500" s="17">
        <v>208208</v>
      </c>
      <c r="L500">
        <v>32319</v>
      </c>
    </row>
    <row r="501" spans="1:16">
      <c r="A501" t="s">
        <v>39</v>
      </c>
      <c r="C501">
        <v>8</v>
      </c>
      <c r="D501">
        <v>10</v>
      </c>
      <c r="E501">
        <v>0</v>
      </c>
      <c r="F501">
        <v>0</v>
      </c>
      <c r="G501">
        <v>0</v>
      </c>
      <c r="I501">
        <v>1</v>
      </c>
      <c r="L501">
        <v>0</v>
      </c>
      <c r="P501" s="16">
        <f>SUM(C501:O501)</f>
        <v>19</v>
      </c>
    </row>
    <row r="502" spans="1:16">
      <c r="A502" t="s">
        <v>27</v>
      </c>
      <c r="B502">
        <v>1</v>
      </c>
      <c r="C502" s="11"/>
      <c r="D502" s="11"/>
      <c r="E502" s="12">
        <v>555552</v>
      </c>
      <c r="F502" s="12">
        <v>244761</v>
      </c>
      <c r="G502" s="12">
        <v>156291</v>
      </c>
      <c r="H502" s="11"/>
      <c r="I502" s="14"/>
      <c r="J502" s="11"/>
      <c r="K502" s="11"/>
      <c r="L502" s="11">
        <v>32319</v>
      </c>
    </row>
    <row r="503" spans="1:16">
      <c r="B503">
        <v>2</v>
      </c>
      <c r="C503" s="11"/>
      <c r="D503" s="11"/>
      <c r="E503" s="12">
        <v>277776</v>
      </c>
      <c r="F503" s="11">
        <v>122380.5</v>
      </c>
      <c r="G503" s="11">
        <v>78145.5</v>
      </c>
      <c r="H503" s="11"/>
      <c r="I503" s="14">
        <v>104104</v>
      </c>
      <c r="J503" s="11"/>
      <c r="K503" s="11"/>
      <c r="L503" s="11">
        <v>16159.5</v>
      </c>
    </row>
    <row r="504" spans="1:16">
      <c r="B504">
        <v>3</v>
      </c>
      <c r="C504" s="11"/>
      <c r="D504" s="11"/>
      <c r="E504" s="12">
        <v>185184</v>
      </c>
      <c r="F504" s="11">
        <v>81587</v>
      </c>
      <c r="G504" s="11">
        <v>52097</v>
      </c>
      <c r="H504" s="11"/>
      <c r="I504" s="14">
        <v>69402.666666666672</v>
      </c>
      <c r="J504" s="11"/>
      <c r="K504" s="11"/>
      <c r="L504" s="11">
        <v>10773</v>
      </c>
    </row>
    <row r="505" spans="1:16">
      <c r="B505">
        <v>4</v>
      </c>
      <c r="C505" s="11"/>
      <c r="D505" s="11"/>
      <c r="E505" s="12">
        <v>138888</v>
      </c>
      <c r="F505" s="11">
        <v>61190.25</v>
      </c>
      <c r="G505" s="11">
        <v>39072.75</v>
      </c>
      <c r="H505" s="11"/>
      <c r="I505" s="14">
        <v>52052</v>
      </c>
      <c r="J505" s="11"/>
      <c r="K505" s="11"/>
      <c r="L505" s="11">
        <v>8079.75</v>
      </c>
    </row>
    <row r="506" spans="1:16">
      <c r="B506">
        <v>5</v>
      </c>
      <c r="C506" s="11"/>
      <c r="D506" s="11"/>
      <c r="E506" s="11">
        <v>111110.39999999999</v>
      </c>
      <c r="F506" s="11">
        <v>48952.2</v>
      </c>
      <c r="G506" s="11">
        <v>31258.2</v>
      </c>
      <c r="H506" s="11"/>
      <c r="I506" s="14">
        <v>41641.599999999999</v>
      </c>
      <c r="J506" s="11"/>
      <c r="K506" s="11"/>
      <c r="L506" s="11">
        <v>6463.8</v>
      </c>
    </row>
    <row r="507" spans="1:16">
      <c r="B507">
        <v>6</v>
      </c>
      <c r="C507" s="11"/>
      <c r="D507" s="11"/>
      <c r="E507" s="11">
        <v>92592</v>
      </c>
      <c r="F507" s="11">
        <v>40793.5</v>
      </c>
      <c r="G507" s="11">
        <v>26048.5</v>
      </c>
      <c r="H507" s="11"/>
      <c r="I507" s="14">
        <v>34701.333333333336</v>
      </c>
      <c r="J507" s="11"/>
      <c r="K507" s="11"/>
      <c r="L507" s="11">
        <v>5386.5</v>
      </c>
    </row>
    <row r="508" spans="1:16">
      <c r="B508">
        <v>7</v>
      </c>
      <c r="C508" s="11"/>
      <c r="D508" s="11"/>
      <c r="E508" s="11">
        <v>79364.571428571435</v>
      </c>
      <c r="F508" s="11">
        <v>34965.857142857145</v>
      </c>
      <c r="G508" s="11">
        <v>22327.285714285714</v>
      </c>
      <c r="H508" s="11"/>
      <c r="I508" s="14">
        <v>29744</v>
      </c>
      <c r="J508" s="11"/>
      <c r="K508" s="11"/>
      <c r="L508" s="11">
        <v>4617</v>
      </c>
    </row>
    <row r="509" spans="1:16">
      <c r="B509">
        <v>8</v>
      </c>
      <c r="C509" s="11"/>
      <c r="D509" s="11"/>
      <c r="E509" s="11">
        <v>69444</v>
      </c>
      <c r="F509" s="11">
        <v>30595.125</v>
      </c>
      <c r="G509" s="11">
        <v>19536.375</v>
      </c>
      <c r="H509" s="11"/>
      <c r="I509" s="14">
        <v>26026</v>
      </c>
      <c r="J509" s="11"/>
      <c r="K509" s="11"/>
      <c r="L509" s="11">
        <v>4039.875</v>
      </c>
    </row>
    <row r="510" spans="1:16">
      <c r="B510">
        <v>9</v>
      </c>
      <c r="C510" s="12">
        <v>189360.22222222222</v>
      </c>
      <c r="D510" s="11"/>
      <c r="E510" s="11">
        <v>61728</v>
      </c>
      <c r="F510" s="11">
        <v>27195.666666666668</v>
      </c>
      <c r="G510" s="11">
        <v>17365.666666666668</v>
      </c>
      <c r="H510" s="11"/>
      <c r="I510" s="14">
        <v>23134.222222222223</v>
      </c>
      <c r="J510" s="11"/>
      <c r="K510" s="11"/>
      <c r="L510" s="11">
        <v>3591</v>
      </c>
    </row>
    <row r="511" spans="1:16">
      <c r="B511">
        <v>10</v>
      </c>
      <c r="C511" s="12">
        <v>170424.2</v>
      </c>
      <c r="D511" s="11"/>
      <c r="E511" s="11">
        <v>55555.199999999997</v>
      </c>
      <c r="F511" s="11">
        <v>24476.1</v>
      </c>
      <c r="G511" s="11">
        <v>15629.1</v>
      </c>
      <c r="H511" s="11"/>
      <c r="I511" s="14">
        <v>20820.8</v>
      </c>
      <c r="J511" s="11"/>
      <c r="K511" s="11"/>
      <c r="L511" s="11">
        <v>3231.9</v>
      </c>
    </row>
    <row r="512" spans="1:16">
      <c r="B512">
        <v>11</v>
      </c>
      <c r="C512" s="12">
        <v>154931.09090909091</v>
      </c>
      <c r="D512" s="11">
        <v>126222.81818181818</v>
      </c>
      <c r="E512" s="11">
        <v>50504.727272727272</v>
      </c>
      <c r="F512" s="11">
        <v>22251</v>
      </c>
      <c r="G512" s="11">
        <v>14208.272727272728</v>
      </c>
      <c r="H512" s="11"/>
      <c r="I512" s="14">
        <v>18928</v>
      </c>
      <c r="J512" s="11"/>
      <c r="K512" s="11"/>
      <c r="L512" s="11">
        <v>2938.090909090909</v>
      </c>
    </row>
    <row r="513" spans="1:16">
      <c r="B513">
        <v>12</v>
      </c>
      <c r="C513" s="12">
        <v>142020.16666666666</v>
      </c>
      <c r="D513" s="11">
        <v>115704.25</v>
      </c>
      <c r="E513" s="11">
        <v>46296</v>
      </c>
      <c r="F513" s="11">
        <v>20396.75</v>
      </c>
      <c r="G513" s="11">
        <v>13024.25</v>
      </c>
      <c r="H513" s="11"/>
      <c r="I513" s="14">
        <v>17350.666666666668</v>
      </c>
      <c r="J513" s="11"/>
      <c r="K513" s="11"/>
      <c r="L513" s="11">
        <v>2693.25</v>
      </c>
    </row>
    <row r="514" spans="1:16">
      <c r="B514">
        <v>13</v>
      </c>
      <c r="C514" s="12">
        <v>131095.53846153847</v>
      </c>
      <c r="D514" s="11">
        <v>106803.92307692308</v>
      </c>
      <c r="E514" s="11">
        <v>42734.769230769234</v>
      </c>
      <c r="F514" s="11">
        <v>18827.76923076923</v>
      </c>
      <c r="G514" s="11">
        <v>12022.384615384615</v>
      </c>
      <c r="H514" s="11"/>
      <c r="I514" s="14">
        <v>16016</v>
      </c>
      <c r="J514" s="11"/>
      <c r="K514" s="11"/>
      <c r="L514" s="11">
        <v>2486.0769230769229</v>
      </c>
    </row>
    <row r="515" spans="1:16">
      <c r="B515">
        <v>14</v>
      </c>
      <c r="C515" s="11">
        <v>121731.57142857143</v>
      </c>
      <c r="D515" s="11">
        <v>99175.071428571435</v>
      </c>
      <c r="E515" s="11">
        <v>39682.285714285717</v>
      </c>
      <c r="F515" s="11">
        <v>17482.928571428572</v>
      </c>
      <c r="G515" s="11">
        <v>11163.642857142857</v>
      </c>
      <c r="H515" s="11"/>
      <c r="I515" s="14">
        <v>14872</v>
      </c>
      <c r="J515" s="11"/>
      <c r="K515" s="11"/>
      <c r="L515" s="11">
        <v>2308.5</v>
      </c>
    </row>
    <row r="516" spans="1:16">
      <c r="B516">
        <v>15</v>
      </c>
      <c r="C516" s="11">
        <v>113616.13333333333</v>
      </c>
      <c r="D516" s="11">
        <v>92563.4</v>
      </c>
      <c r="E516" s="11">
        <v>37036.800000000003</v>
      </c>
      <c r="F516" s="11">
        <v>16317.4</v>
      </c>
      <c r="G516" s="11">
        <v>10419.4</v>
      </c>
      <c r="H516" s="11"/>
      <c r="I516" s="14">
        <v>13880.533333333333</v>
      </c>
      <c r="J516" s="11"/>
      <c r="K516" s="11"/>
      <c r="L516" s="11">
        <v>2154.6</v>
      </c>
    </row>
    <row r="517" spans="1:16">
      <c r="B517">
        <v>16</v>
      </c>
      <c r="C517" s="11">
        <v>106515.125</v>
      </c>
      <c r="D517" s="11">
        <v>86778.1875</v>
      </c>
      <c r="E517" s="11">
        <v>34722</v>
      </c>
      <c r="F517" s="11">
        <v>15297.5625</v>
      </c>
      <c r="G517" s="11">
        <v>9768.1875</v>
      </c>
      <c r="H517" s="11"/>
      <c r="I517" s="14">
        <v>13013</v>
      </c>
      <c r="J517" s="11"/>
      <c r="K517" s="11"/>
      <c r="L517" s="11">
        <v>2019.9375</v>
      </c>
    </row>
    <row r="518" spans="1:16">
      <c r="B518">
        <v>17</v>
      </c>
      <c r="C518" s="11">
        <v>100249.5294117647</v>
      </c>
      <c r="D518" s="11">
        <v>81673.588235294112</v>
      </c>
      <c r="E518" s="11">
        <v>32679.529411764706</v>
      </c>
      <c r="F518" s="11">
        <v>14397.705882352941</v>
      </c>
      <c r="G518" s="11">
        <v>9193.5882352941171</v>
      </c>
      <c r="H518" s="11"/>
      <c r="I518" s="14">
        <v>12247.529411764706</v>
      </c>
      <c r="J518" s="11"/>
      <c r="K518" s="11"/>
      <c r="L518" s="11">
        <v>1901.1176470588234</v>
      </c>
    </row>
    <row r="519" spans="1:16">
      <c r="B519">
        <v>18</v>
      </c>
      <c r="C519" s="11">
        <v>94680.111111111109</v>
      </c>
      <c r="D519" s="11">
        <v>77136.166666666672</v>
      </c>
      <c r="E519" s="11">
        <v>30864</v>
      </c>
      <c r="F519" s="11">
        <v>13597.833333333334</v>
      </c>
      <c r="G519" s="11">
        <v>8682.8333333333339</v>
      </c>
      <c r="H519" s="11"/>
      <c r="I519" s="14">
        <v>11567.111111111111</v>
      </c>
      <c r="J519" s="11"/>
      <c r="K519" s="11"/>
      <c r="L519" s="11">
        <v>1795.5</v>
      </c>
    </row>
    <row r="520" spans="1:16">
      <c r="B520">
        <v>19</v>
      </c>
      <c r="C520" s="11">
        <v>89696.947368421053</v>
      </c>
      <c r="D520" s="11">
        <v>73076.368421052626</v>
      </c>
      <c r="E520" s="11">
        <v>29239.57894736842</v>
      </c>
      <c r="F520" s="11">
        <v>12882.157894736842</v>
      </c>
      <c r="G520" s="11">
        <v>8225.8421052631584</v>
      </c>
      <c r="H520" s="11"/>
      <c r="I520" s="14">
        <v>10958.315789473685</v>
      </c>
      <c r="J520" s="11"/>
      <c r="K520" s="11"/>
      <c r="L520" s="11">
        <v>1701</v>
      </c>
    </row>
    <row r="521" spans="1:16">
      <c r="B521">
        <v>20</v>
      </c>
      <c r="C521" s="11">
        <v>85212.1</v>
      </c>
      <c r="D521" s="11">
        <v>69422.55</v>
      </c>
      <c r="E521" s="11">
        <v>27777.599999999999</v>
      </c>
      <c r="F521" s="11">
        <v>12238.05</v>
      </c>
      <c r="G521" s="11">
        <v>7814.55</v>
      </c>
      <c r="H521" s="11"/>
      <c r="I521" s="14">
        <v>10410.4</v>
      </c>
      <c r="J521" s="11"/>
      <c r="K521" s="11"/>
      <c r="L521" s="11">
        <v>1615.95</v>
      </c>
    </row>
    <row r="523" spans="1:16">
      <c r="C523" s="11">
        <v>5</v>
      </c>
      <c r="D523" s="11">
        <v>0</v>
      </c>
      <c r="E523" s="11">
        <v>4</v>
      </c>
      <c r="F523" s="11">
        <v>1</v>
      </c>
      <c r="G523" s="11">
        <v>1</v>
      </c>
      <c r="I523" s="14">
        <v>0</v>
      </c>
      <c r="L523" s="11">
        <v>0</v>
      </c>
      <c r="P523" s="27">
        <f>SUM(C523:N523)</f>
        <v>11</v>
      </c>
    </row>
    <row r="526" spans="1:16">
      <c r="A526" t="s">
        <v>45</v>
      </c>
      <c r="C526" t="s">
        <v>0</v>
      </c>
      <c r="D526" t="s">
        <v>1</v>
      </c>
      <c r="E526" t="s">
        <v>2</v>
      </c>
      <c r="F526" t="s">
        <v>3</v>
      </c>
      <c r="G526" s="17" t="s">
        <v>4</v>
      </c>
      <c r="L526" t="s">
        <v>9</v>
      </c>
    </row>
    <row r="527" spans="1:16">
      <c r="A527" s="2" t="s">
        <v>26</v>
      </c>
      <c r="C527">
        <v>973038</v>
      </c>
      <c r="D527">
        <v>719594</v>
      </c>
      <c r="E527">
        <v>293204</v>
      </c>
      <c r="F527">
        <v>150171</v>
      </c>
      <c r="G527" s="17">
        <v>94558</v>
      </c>
      <c r="L527">
        <v>19507</v>
      </c>
    </row>
    <row r="528" spans="1:16">
      <c r="A528" t="s">
        <v>46</v>
      </c>
      <c r="C528">
        <v>5</v>
      </c>
      <c r="D528">
        <v>8</v>
      </c>
      <c r="E528">
        <v>0</v>
      </c>
      <c r="F528">
        <v>0</v>
      </c>
      <c r="G528">
        <v>0</v>
      </c>
      <c r="L528">
        <v>0</v>
      </c>
      <c r="P528" s="16">
        <f>SUM(C528:O528)</f>
        <v>13</v>
      </c>
    </row>
    <row r="529" spans="1:16">
      <c r="A529" t="s">
        <v>27</v>
      </c>
      <c r="B529">
        <v>1</v>
      </c>
      <c r="C529" s="11"/>
      <c r="D529" s="11"/>
      <c r="E529" s="12">
        <v>293204</v>
      </c>
      <c r="F529" s="12">
        <v>150171</v>
      </c>
      <c r="G529" s="14">
        <v>94558</v>
      </c>
      <c r="H529" s="11"/>
      <c r="I529" s="11"/>
      <c r="J529" s="11"/>
      <c r="K529" s="11"/>
      <c r="L529" s="11">
        <v>19507</v>
      </c>
    </row>
    <row r="530" spans="1:16">
      <c r="B530">
        <v>2</v>
      </c>
      <c r="C530" s="11"/>
      <c r="D530" s="11"/>
      <c r="E530" s="12">
        <v>146602</v>
      </c>
      <c r="F530" s="11">
        <v>75085.5</v>
      </c>
      <c r="G530" s="14">
        <v>47279</v>
      </c>
      <c r="H530" s="11"/>
      <c r="I530" s="11"/>
      <c r="J530" s="11"/>
      <c r="K530" s="11"/>
      <c r="L530" s="11">
        <v>9753.5</v>
      </c>
    </row>
    <row r="531" spans="1:16">
      <c r="B531">
        <v>3</v>
      </c>
      <c r="C531" s="11"/>
      <c r="D531" s="11"/>
      <c r="E531" s="11">
        <v>97734.666666666672</v>
      </c>
      <c r="F531" s="11">
        <v>50057</v>
      </c>
      <c r="G531" s="14">
        <v>31519.333333333332</v>
      </c>
      <c r="H531" s="11"/>
      <c r="I531" s="11"/>
      <c r="J531" s="11"/>
      <c r="K531" s="11"/>
      <c r="L531" s="11">
        <v>6502.333333333333</v>
      </c>
    </row>
    <row r="532" spans="1:16">
      <c r="B532">
        <v>4</v>
      </c>
      <c r="C532" s="11"/>
      <c r="D532" s="11"/>
      <c r="E532" s="11">
        <v>73301</v>
      </c>
      <c r="F532" s="11">
        <v>37542.75</v>
      </c>
      <c r="G532" s="14">
        <v>23639.5</v>
      </c>
      <c r="H532" s="11"/>
      <c r="I532" s="11"/>
      <c r="J532" s="11"/>
      <c r="K532" s="11"/>
      <c r="L532" s="11">
        <v>4876.75</v>
      </c>
    </row>
    <row r="533" spans="1:16">
      <c r="B533">
        <v>5</v>
      </c>
      <c r="C533" s="11"/>
      <c r="D533" s="11"/>
      <c r="E533" s="11">
        <v>58640.800000000003</v>
      </c>
      <c r="F533" s="11">
        <v>30034.2</v>
      </c>
      <c r="G533" s="14">
        <v>18911.599999999999</v>
      </c>
      <c r="H533" s="11"/>
      <c r="I533" s="11"/>
      <c r="J533" s="11"/>
      <c r="K533" s="11"/>
      <c r="L533" s="11">
        <v>3901.4</v>
      </c>
    </row>
    <row r="534" spans="1:16">
      <c r="B534">
        <v>6</v>
      </c>
      <c r="C534" s="12">
        <v>162173</v>
      </c>
      <c r="D534" s="11"/>
      <c r="E534" s="11">
        <v>48867.333333333336</v>
      </c>
      <c r="F534" s="11">
        <v>25028.5</v>
      </c>
      <c r="G534" s="14">
        <v>15759.666666666666</v>
      </c>
      <c r="H534" s="11"/>
      <c r="I534" s="11"/>
      <c r="J534" s="11"/>
      <c r="K534" s="11"/>
      <c r="L534" s="11">
        <v>3251.1666666666665</v>
      </c>
    </row>
    <row r="535" spans="1:16">
      <c r="B535">
        <v>7</v>
      </c>
      <c r="C535" s="12">
        <v>139005.42857142858</v>
      </c>
      <c r="D535" s="11"/>
      <c r="E535" s="11">
        <v>41886.285714285717</v>
      </c>
      <c r="F535" s="11">
        <v>21453</v>
      </c>
      <c r="G535" s="14">
        <v>13508.285714285714</v>
      </c>
      <c r="H535" s="11"/>
      <c r="I535" s="11"/>
      <c r="J535" s="11"/>
      <c r="K535" s="11"/>
      <c r="L535" s="11">
        <v>2786.7142857142858</v>
      </c>
    </row>
    <row r="536" spans="1:16">
      <c r="B536">
        <v>8</v>
      </c>
      <c r="C536" s="12">
        <v>121629.75</v>
      </c>
      <c r="D536" s="11"/>
      <c r="E536" s="11">
        <v>36650.5</v>
      </c>
      <c r="F536" s="11">
        <v>18771.375</v>
      </c>
      <c r="G536" s="14">
        <v>11819.75</v>
      </c>
      <c r="H536" s="11"/>
      <c r="I536" s="11"/>
      <c r="J536" s="11"/>
      <c r="K536" s="11"/>
      <c r="L536" s="11">
        <v>2438.375</v>
      </c>
    </row>
    <row r="537" spans="1:16">
      <c r="B537">
        <v>9</v>
      </c>
      <c r="C537" s="11">
        <v>108115.33333333333</v>
      </c>
      <c r="D537" s="11">
        <v>79954.888888888891</v>
      </c>
      <c r="E537" s="11">
        <v>32578.222222222223</v>
      </c>
      <c r="F537" s="11">
        <v>16685.666666666668</v>
      </c>
      <c r="G537" s="14">
        <v>10506.444444444445</v>
      </c>
      <c r="H537" s="11"/>
      <c r="I537" s="11"/>
      <c r="J537" s="11"/>
      <c r="K537" s="11"/>
      <c r="L537" s="11">
        <v>2167.4444444444443</v>
      </c>
    </row>
    <row r="538" spans="1:16">
      <c r="B538">
        <v>10</v>
      </c>
      <c r="C538" s="11">
        <v>97303.8</v>
      </c>
      <c r="D538" s="11">
        <v>71959.399999999994</v>
      </c>
      <c r="E538" s="11">
        <v>29320.400000000001</v>
      </c>
      <c r="F538" s="11">
        <v>15017.1</v>
      </c>
      <c r="G538" s="14">
        <v>9455.7999999999993</v>
      </c>
      <c r="H538" s="11"/>
      <c r="I538" s="11"/>
      <c r="J538" s="11"/>
      <c r="K538" s="11"/>
      <c r="L538" s="11">
        <v>1950.7</v>
      </c>
    </row>
    <row r="539" spans="1:16">
      <c r="B539">
        <v>11</v>
      </c>
      <c r="C539" s="11">
        <v>88458</v>
      </c>
      <c r="D539" s="11">
        <v>65417.63636363636</v>
      </c>
      <c r="E539" s="11">
        <v>26654.909090909092</v>
      </c>
      <c r="F539" s="11">
        <v>13651.90909090909</v>
      </c>
      <c r="G539" s="14">
        <v>8596.181818181818</v>
      </c>
      <c r="H539" s="11"/>
      <c r="I539" s="11"/>
      <c r="J539" s="11"/>
      <c r="K539" s="11"/>
      <c r="L539" s="11">
        <v>1773.3636363636363</v>
      </c>
    </row>
    <row r="540" spans="1:16">
      <c r="B540">
        <v>12</v>
      </c>
      <c r="C540" s="11">
        <v>81086.5</v>
      </c>
      <c r="D540" s="11">
        <v>59966.166666666664</v>
      </c>
      <c r="E540" s="11">
        <v>24433.666666666668</v>
      </c>
      <c r="F540" s="11">
        <v>12514.25</v>
      </c>
      <c r="G540" s="14">
        <v>7879.833333333333</v>
      </c>
      <c r="H540" s="11"/>
      <c r="I540" s="11"/>
      <c r="J540" s="11"/>
      <c r="K540" s="11"/>
      <c r="L540" s="11">
        <v>1625.5833333333333</v>
      </c>
    </row>
    <row r="541" spans="1:16">
      <c r="B541">
        <v>13</v>
      </c>
      <c r="C541" s="11">
        <v>74849.076923076922</v>
      </c>
      <c r="D541" s="11">
        <v>55353.384615384617</v>
      </c>
      <c r="E541" s="11">
        <v>22554.153846153848</v>
      </c>
      <c r="F541" s="11">
        <v>11551.615384615385</v>
      </c>
      <c r="G541" s="14">
        <v>7273.6923076923076</v>
      </c>
      <c r="H541" s="11"/>
      <c r="I541" s="11"/>
      <c r="J541" s="11"/>
      <c r="K541" s="11"/>
      <c r="L541" s="11">
        <v>1500.5384615384614</v>
      </c>
    </row>
    <row r="543" spans="1:16">
      <c r="C543" s="11">
        <v>3</v>
      </c>
      <c r="D543" s="11">
        <v>0</v>
      </c>
      <c r="E543" s="11">
        <v>2</v>
      </c>
      <c r="F543" s="11">
        <v>1</v>
      </c>
      <c r="G543" s="14">
        <v>0</v>
      </c>
      <c r="L543" s="11">
        <v>0</v>
      </c>
      <c r="P543" s="27">
        <f>SUM(C543:N543)</f>
        <v>6</v>
      </c>
    </row>
    <row r="546" spans="1:16">
      <c r="A546" t="s">
        <v>47</v>
      </c>
      <c r="C546" t="s">
        <v>0</v>
      </c>
      <c r="D546" t="s">
        <v>1</v>
      </c>
      <c r="E546" t="s">
        <v>2</v>
      </c>
      <c r="F546" t="s">
        <v>3</v>
      </c>
      <c r="G546" t="s">
        <v>4</v>
      </c>
      <c r="H546" t="s">
        <v>5</v>
      </c>
      <c r="I546" t="s">
        <v>6</v>
      </c>
      <c r="L546" t="s">
        <v>9</v>
      </c>
    </row>
    <row r="547" spans="1:16">
      <c r="A547" s="2" t="s">
        <v>26</v>
      </c>
      <c r="C547">
        <v>3073035</v>
      </c>
      <c r="D547">
        <v>2352372</v>
      </c>
      <c r="E547">
        <v>1225505</v>
      </c>
      <c r="F547">
        <v>425276</v>
      </c>
      <c r="G547">
        <v>480257</v>
      </c>
      <c r="H547">
        <v>271466</v>
      </c>
      <c r="I547">
        <v>183242</v>
      </c>
      <c r="L547">
        <v>54231</v>
      </c>
    </row>
    <row r="548" spans="1:16">
      <c r="A548" t="s">
        <v>48</v>
      </c>
      <c r="C548">
        <v>20</v>
      </c>
      <c r="D548">
        <v>13</v>
      </c>
      <c r="E548">
        <v>0</v>
      </c>
      <c r="F548">
        <v>0</v>
      </c>
      <c r="G548">
        <v>2</v>
      </c>
      <c r="H548">
        <v>0</v>
      </c>
      <c r="I548">
        <v>2</v>
      </c>
      <c r="L548">
        <v>0</v>
      </c>
      <c r="P548" s="16">
        <f>SUM(C548:O548)</f>
        <v>37</v>
      </c>
    </row>
    <row r="549" spans="1:16">
      <c r="A549" t="s">
        <v>27</v>
      </c>
      <c r="B549">
        <v>1</v>
      </c>
      <c r="C549" s="11"/>
      <c r="D549" s="11"/>
      <c r="E549" s="12">
        <v>1225505</v>
      </c>
      <c r="F549" s="12">
        <v>425276</v>
      </c>
      <c r="G549" s="11"/>
      <c r="H549" s="12">
        <v>271466</v>
      </c>
      <c r="I549" s="11"/>
      <c r="J549" s="11"/>
      <c r="K549" s="11"/>
      <c r="L549" s="11">
        <v>54231</v>
      </c>
    </row>
    <row r="550" spans="1:16">
      <c r="B550">
        <v>2</v>
      </c>
      <c r="C550" s="11"/>
      <c r="D550" s="11"/>
      <c r="E550" s="12">
        <v>612752.5</v>
      </c>
      <c r="F550" s="12">
        <v>212638</v>
      </c>
      <c r="G550" s="11"/>
      <c r="H550" s="12">
        <v>135733</v>
      </c>
      <c r="I550" s="11"/>
      <c r="J550" s="11"/>
      <c r="K550" s="11"/>
      <c r="L550" s="11">
        <v>27115.5</v>
      </c>
    </row>
    <row r="551" spans="1:16">
      <c r="B551">
        <v>3</v>
      </c>
      <c r="C551" s="11"/>
      <c r="D551" s="11"/>
      <c r="E551" s="12">
        <v>408501.66666666669</v>
      </c>
      <c r="F551" s="12">
        <v>141758.66666666666</v>
      </c>
      <c r="G551" s="12">
        <v>160085.66666666666</v>
      </c>
      <c r="H551" s="11">
        <v>90488.666666666672</v>
      </c>
      <c r="I551" s="11">
        <v>61080.666666666664</v>
      </c>
      <c r="J551" s="11"/>
      <c r="K551" s="11"/>
      <c r="L551" s="11">
        <v>18077</v>
      </c>
    </row>
    <row r="552" spans="1:16">
      <c r="B552">
        <v>4</v>
      </c>
      <c r="C552" s="11"/>
      <c r="D552" s="11"/>
      <c r="E552" s="12">
        <v>306376.25</v>
      </c>
      <c r="F552" s="11">
        <v>106319</v>
      </c>
      <c r="G552" s="11">
        <v>120064.25</v>
      </c>
      <c r="H552" s="11">
        <v>67866.5</v>
      </c>
      <c r="I552" s="11">
        <v>45810.5</v>
      </c>
      <c r="J552" s="11"/>
      <c r="K552" s="11"/>
      <c r="L552" s="11">
        <v>13557.75</v>
      </c>
    </row>
    <row r="553" spans="1:16">
      <c r="B553">
        <v>5</v>
      </c>
      <c r="C553" s="11"/>
      <c r="D553" s="11"/>
      <c r="E553" s="12">
        <v>245101</v>
      </c>
      <c r="F553" s="11">
        <v>85055.2</v>
      </c>
      <c r="G553" s="11">
        <v>96051.4</v>
      </c>
      <c r="H553" s="11">
        <v>54293.2</v>
      </c>
      <c r="I553" s="11">
        <v>36648.400000000001</v>
      </c>
      <c r="J553" s="11"/>
      <c r="K553" s="11"/>
      <c r="L553" s="11">
        <v>10846.2</v>
      </c>
    </row>
    <row r="554" spans="1:16">
      <c r="B554">
        <v>6</v>
      </c>
      <c r="C554" s="11"/>
      <c r="D554" s="11"/>
      <c r="E554" s="12">
        <v>204250.83333333334</v>
      </c>
      <c r="F554" s="11">
        <v>70879.333333333328</v>
      </c>
      <c r="G554" s="11">
        <v>80042.833333333328</v>
      </c>
      <c r="H554" s="11">
        <v>45244.333333333336</v>
      </c>
      <c r="I554" s="11">
        <v>30540.333333333332</v>
      </c>
      <c r="J554" s="11"/>
      <c r="K554" s="11"/>
      <c r="L554" s="11">
        <v>9038.5</v>
      </c>
    </row>
    <row r="555" spans="1:16">
      <c r="B555">
        <v>7</v>
      </c>
      <c r="C555" s="11"/>
      <c r="D555" s="11"/>
      <c r="E555" s="12">
        <v>175072.14285714287</v>
      </c>
      <c r="F555" s="11">
        <v>60753.714285714283</v>
      </c>
      <c r="G555" s="11">
        <v>68608.142857142855</v>
      </c>
      <c r="H555" s="11">
        <v>38780.857142857145</v>
      </c>
      <c r="I555" s="11">
        <v>26177.428571428572</v>
      </c>
      <c r="J555" s="11"/>
      <c r="K555" s="11"/>
      <c r="L555" s="11">
        <v>7747.2857142857147</v>
      </c>
    </row>
    <row r="556" spans="1:16">
      <c r="B556">
        <v>8</v>
      </c>
      <c r="C556" s="11"/>
      <c r="D556" s="11"/>
      <c r="E556" s="12">
        <v>153188.125</v>
      </c>
      <c r="F556" s="11">
        <v>53159.5</v>
      </c>
      <c r="G556" s="11">
        <v>60032.125</v>
      </c>
      <c r="H556" s="11">
        <v>33933.25</v>
      </c>
      <c r="I556" s="11">
        <v>22905.25</v>
      </c>
      <c r="J556" s="11"/>
      <c r="K556" s="11"/>
      <c r="L556" s="11">
        <v>6778.875</v>
      </c>
    </row>
    <row r="557" spans="1:16">
      <c r="B557">
        <v>9</v>
      </c>
      <c r="C557" s="11"/>
      <c r="D557" s="11"/>
      <c r="E557" s="12">
        <v>136167.22222222222</v>
      </c>
      <c r="F557" s="11">
        <v>47252.888888888891</v>
      </c>
      <c r="G557" s="11">
        <v>53361.888888888891</v>
      </c>
      <c r="H557" s="11">
        <v>30162.888888888891</v>
      </c>
      <c r="I557" s="11">
        <v>20360.222222222223</v>
      </c>
      <c r="J557" s="11"/>
      <c r="K557" s="11"/>
      <c r="L557" s="11">
        <v>6025.666666666667</v>
      </c>
    </row>
    <row r="558" spans="1:16">
      <c r="B558">
        <v>10</v>
      </c>
      <c r="C558" s="11"/>
      <c r="D558" s="11"/>
      <c r="E558" s="11">
        <v>122550.5</v>
      </c>
      <c r="F558" s="11">
        <v>42527.6</v>
      </c>
      <c r="G558" s="11">
        <v>48025.7</v>
      </c>
      <c r="H558" s="11">
        <v>27146.6</v>
      </c>
      <c r="I558" s="11">
        <v>18324.2</v>
      </c>
      <c r="J558" s="11"/>
      <c r="K558" s="11"/>
      <c r="L558" s="11">
        <v>5423.1</v>
      </c>
    </row>
    <row r="559" spans="1:16">
      <c r="B559">
        <v>11</v>
      </c>
      <c r="C559" s="11"/>
      <c r="D559" s="11"/>
      <c r="E559" s="11">
        <v>111409.54545454546</v>
      </c>
      <c r="F559" s="11">
        <v>38661.454545454544</v>
      </c>
      <c r="G559" s="11">
        <v>43659.727272727272</v>
      </c>
      <c r="H559" s="11">
        <v>24678.727272727272</v>
      </c>
      <c r="I559" s="11">
        <v>16658.363636363636</v>
      </c>
      <c r="J559" s="11"/>
      <c r="K559" s="11"/>
      <c r="L559" s="11">
        <v>4930.090909090909</v>
      </c>
    </row>
    <row r="560" spans="1:16">
      <c r="B560">
        <v>12</v>
      </c>
      <c r="C560" s="11"/>
      <c r="D560" s="11"/>
      <c r="E560" s="11">
        <v>102125.41666666667</v>
      </c>
      <c r="F560" s="11">
        <v>35439.666666666664</v>
      </c>
      <c r="G560" s="11">
        <v>40021.416666666664</v>
      </c>
      <c r="H560" s="11">
        <v>22622.166666666668</v>
      </c>
      <c r="I560" s="11">
        <v>15270.166666666666</v>
      </c>
      <c r="J560" s="11"/>
      <c r="K560" s="11"/>
      <c r="L560" s="11">
        <v>4519.25</v>
      </c>
    </row>
    <row r="561" spans="2:12">
      <c r="B561">
        <v>13</v>
      </c>
      <c r="C561" s="11"/>
      <c r="D561" s="11"/>
      <c r="E561" s="11">
        <v>94269.61538461539</v>
      </c>
      <c r="F561" s="11">
        <v>32713.538461538461</v>
      </c>
      <c r="G561" s="11">
        <v>36942.846153846156</v>
      </c>
      <c r="H561" s="11">
        <v>20882</v>
      </c>
      <c r="I561" s="11">
        <v>14095.538461538461</v>
      </c>
      <c r="J561" s="11"/>
      <c r="K561" s="11"/>
      <c r="L561" s="11">
        <v>4171.6153846153848</v>
      </c>
    </row>
    <row r="562" spans="2:12">
      <c r="B562">
        <v>14</v>
      </c>
      <c r="C562" s="11"/>
      <c r="D562" s="12">
        <v>168026.57142857142</v>
      </c>
      <c r="E562" s="11">
        <v>87536.071428571435</v>
      </c>
      <c r="F562" s="11">
        <v>30376.857142857141</v>
      </c>
      <c r="G562" s="11">
        <v>34304.071428571428</v>
      </c>
      <c r="H562" s="11">
        <v>19390.428571428572</v>
      </c>
      <c r="I562" s="11">
        <v>13088.714285714286</v>
      </c>
      <c r="J562" s="11"/>
      <c r="K562" s="11"/>
      <c r="L562" s="11">
        <v>3873.6428571428573</v>
      </c>
    </row>
    <row r="563" spans="2:12">
      <c r="B563">
        <v>15</v>
      </c>
      <c r="C563" s="11"/>
      <c r="D563" s="12">
        <v>156824.79999999999</v>
      </c>
      <c r="E563" s="11">
        <v>81700.333333333328</v>
      </c>
      <c r="F563" s="11">
        <v>28351.733333333334</v>
      </c>
      <c r="G563" s="11">
        <v>32017.133333333335</v>
      </c>
      <c r="H563" s="11">
        <v>18097.733333333334</v>
      </c>
      <c r="I563" s="11">
        <v>12216.133333333333</v>
      </c>
      <c r="J563" s="11"/>
      <c r="K563" s="11"/>
      <c r="L563" s="11">
        <v>3615.4</v>
      </c>
    </row>
    <row r="564" spans="2:12">
      <c r="B564">
        <v>16</v>
      </c>
      <c r="C564" s="11"/>
      <c r="D564" s="12">
        <v>147023.25</v>
      </c>
      <c r="E564" s="11">
        <v>76594.0625</v>
      </c>
      <c r="F564" s="11">
        <v>26579.75</v>
      </c>
      <c r="G564" s="11">
        <v>30016.0625</v>
      </c>
      <c r="H564" s="11">
        <v>16966.625</v>
      </c>
      <c r="I564" s="11">
        <v>11452.625</v>
      </c>
      <c r="J564" s="11"/>
      <c r="K564" s="11"/>
      <c r="L564" s="11">
        <v>3389.4375</v>
      </c>
    </row>
    <row r="565" spans="2:12">
      <c r="B565">
        <v>17</v>
      </c>
      <c r="C565" s="11"/>
      <c r="D565" s="12">
        <v>138374.82352941178</v>
      </c>
      <c r="E565" s="11">
        <v>72088.529411764699</v>
      </c>
      <c r="F565" s="11">
        <v>25016.235294117647</v>
      </c>
      <c r="G565" s="11">
        <v>28250.411764705881</v>
      </c>
      <c r="H565" s="11">
        <v>15968.588235294117</v>
      </c>
      <c r="I565" s="11">
        <v>10778.941176470587</v>
      </c>
      <c r="J565" s="11"/>
      <c r="K565" s="11"/>
      <c r="L565" s="11">
        <v>3190.0588235294117</v>
      </c>
    </row>
    <row r="566" spans="2:12">
      <c r="B566">
        <v>18</v>
      </c>
      <c r="C566" s="11"/>
      <c r="D566" s="11">
        <v>130687.33333333333</v>
      </c>
      <c r="E566" s="11">
        <v>68083.611111111109</v>
      </c>
      <c r="F566" s="11">
        <v>23626.444444444445</v>
      </c>
      <c r="G566" s="11">
        <v>26680.944444444445</v>
      </c>
      <c r="H566" s="11">
        <v>15081.444444444445</v>
      </c>
      <c r="I566" s="11">
        <v>10180.111111111111</v>
      </c>
      <c r="J566" s="11"/>
      <c r="K566" s="11"/>
      <c r="L566" s="11">
        <v>3012.8333333333335</v>
      </c>
    </row>
    <row r="567" spans="2:12">
      <c r="B567">
        <v>19</v>
      </c>
      <c r="C567" s="11"/>
      <c r="D567" s="11">
        <v>123809.05263157895</v>
      </c>
      <c r="E567" s="11">
        <v>64500.26315789474</v>
      </c>
      <c r="F567" s="11">
        <v>22382.947368421053</v>
      </c>
      <c r="G567" s="11">
        <v>25276.684210526317</v>
      </c>
      <c r="H567" s="11">
        <v>14287.684210526315</v>
      </c>
      <c r="I567" s="11">
        <v>9644.3157894736851</v>
      </c>
      <c r="J567" s="11"/>
      <c r="K567" s="11"/>
      <c r="L567" s="11">
        <v>2854.2631578947367</v>
      </c>
    </row>
    <row r="568" spans="2:12">
      <c r="B568">
        <v>20</v>
      </c>
      <c r="C568" s="11"/>
      <c r="D568" s="11">
        <v>117618.6</v>
      </c>
      <c r="E568" s="11">
        <v>61275.25</v>
      </c>
      <c r="F568" s="11">
        <v>21263.8</v>
      </c>
      <c r="G568" s="11">
        <v>24012.85</v>
      </c>
      <c r="H568" s="11">
        <v>13573.3</v>
      </c>
      <c r="I568" s="11">
        <v>9162.1</v>
      </c>
      <c r="J568" s="11"/>
      <c r="K568" s="11"/>
      <c r="L568" s="11">
        <v>2711.55</v>
      </c>
    </row>
    <row r="569" spans="2:12">
      <c r="B569">
        <v>21</v>
      </c>
      <c r="C569" s="12">
        <v>146335</v>
      </c>
      <c r="D569" s="11">
        <v>112017.71428571429</v>
      </c>
      <c r="E569" s="11">
        <v>58357.380952380954</v>
      </c>
      <c r="F569" s="11">
        <v>20251.238095238095</v>
      </c>
      <c r="G569" s="11">
        <v>22869.380952380954</v>
      </c>
      <c r="H569" s="11">
        <v>12926.952380952382</v>
      </c>
      <c r="I569" s="11">
        <v>8725.8095238095229</v>
      </c>
      <c r="J569" s="11"/>
      <c r="K569" s="11"/>
      <c r="L569" s="11">
        <v>2582.4285714285716</v>
      </c>
    </row>
    <row r="570" spans="2:12">
      <c r="B570">
        <v>22</v>
      </c>
      <c r="C570" s="12">
        <v>139683.40909090909</v>
      </c>
      <c r="D570" s="11">
        <v>106926</v>
      </c>
      <c r="E570" s="11">
        <v>55704.772727272728</v>
      </c>
      <c r="F570" s="11">
        <v>19330.727272727272</v>
      </c>
      <c r="G570" s="11">
        <v>21829.863636363636</v>
      </c>
      <c r="H570" s="11">
        <v>12339.363636363636</v>
      </c>
      <c r="I570" s="11">
        <v>8329.181818181818</v>
      </c>
      <c r="J570" s="11"/>
      <c r="K570" s="11"/>
      <c r="L570" s="11">
        <v>2465.0454545454545</v>
      </c>
    </row>
    <row r="571" spans="2:12">
      <c r="B571">
        <v>23</v>
      </c>
      <c r="C571" s="11">
        <v>133610.21739130435</v>
      </c>
      <c r="D571" s="11">
        <v>102277.04347826086</v>
      </c>
      <c r="E571" s="11">
        <v>53282.82608695652</v>
      </c>
      <c r="F571" s="11">
        <v>18490.260869565216</v>
      </c>
      <c r="G571" s="11">
        <v>20880.739130434784</v>
      </c>
      <c r="H571" s="11">
        <v>11802.869565217392</v>
      </c>
      <c r="I571" s="11">
        <v>7967.04347826087</v>
      </c>
      <c r="J571" s="11"/>
      <c r="K571" s="11"/>
      <c r="L571" s="11">
        <v>2357.8695652173915</v>
      </c>
    </row>
    <row r="572" spans="2:12">
      <c r="B572">
        <v>24</v>
      </c>
      <c r="C572" s="11">
        <v>128043.125</v>
      </c>
      <c r="D572" s="11">
        <v>98015.5</v>
      </c>
      <c r="E572" s="11">
        <v>51062.708333333336</v>
      </c>
      <c r="F572" s="11">
        <v>17719.833333333332</v>
      </c>
      <c r="G572" s="11">
        <v>20010.708333333332</v>
      </c>
      <c r="H572" s="11">
        <v>11311.083333333334</v>
      </c>
      <c r="I572" s="11">
        <v>7635.083333333333</v>
      </c>
      <c r="J572" s="11"/>
      <c r="K572" s="11"/>
      <c r="L572" s="11">
        <v>2259.625</v>
      </c>
    </row>
    <row r="573" spans="2:12">
      <c r="B573">
        <v>25</v>
      </c>
      <c r="C573" s="11">
        <v>122921.4</v>
      </c>
      <c r="D573" s="11">
        <v>94094.88</v>
      </c>
      <c r="E573" s="11">
        <v>49020.2</v>
      </c>
      <c r="F573" s="11">
        <v>17011.04</v>
      </c>
      <c r="G573" s="11">
        <v>19210.28</v>
      </c>
      <c r="H573" s="11">
        <v>10858.64</v>
      </c>
      <c r="I573" s="11">
        <v>7329.68</v>
      </c>
      <c r="J573" s="11"/>
      <c r="K573" s="11"/>
      <c r="L573" s="11">
        <v>2169.2399999999998</v>
      </c>
    </row>
    <row r="574" spans="2:12">
      <c r="B574">
        <v>26</v>
      </c>
      <c r="C574" s="11">
        <v>118193.65384615384</v>
      </c>
      <c r="D574" s="11">
        <v>90475.846153846156</v>
      </c>
      <c r="E574" s="11">
        <v>47134.807692307695</v>
      </c>
      <c r="F574" s="11">
        <v>16356.76923076923</v>
      </c>
      <c r="G574" s="11">
        <v>18471.423076923078</v>
      </c>
      <c r="H574" s="11">
        <v>10441</v>
      </c>
      <c r="I574" s="11">
        <v>7047.7692307692305</v>
      </c>
      <c r="J574" s="11"/>
      <c r="K574" s="11"/>
      <c r="L574" s="11">
        <v>2085.8076923076924</v>
      </c>
    </row>
    <row r="575" spans="2:12">
      <c r="B575">
        <v>27</v>
      </c>
      <c r="C575" s="11">
        <v>113816.11111111111</v>
      </c>
      <c r="D575" s="11">
        <v>87124.888888888891</v>
      </c>
      <c r="E575" s="11">
        <v>45389.074074074073</v>
      </c>
      <c r="F575" s="11">
        <v>15750.962962962964</v>
      </c>
      <c r="G575" s="11">
        <v>17787.296296296296</v>
      </c>
      <c r="H575" s="11">
        <v>10054.296296296296</v>
      </c>
      <c r="I575" s="11">
        <v>6786.7407407407409</v>
      </c>
      <c r="J575" s="11"/>
      <c r="K575" s="11"/>
      <c r="L575" s="11">
        <v>2008.5555555555557</v>
      </c>
    </row>
    <row r="576" spans="2:12">
      <c r="B576">
        <v>28</v>
      </c>
      <c r="C576" s="11">
        <v>109751.25</v>
      </c>
      <c r="D576" s="11">
        <v>84013.28571428571</v>
      </c>
      <c r="E576" s="11">
        <v>43768.035714285717</v>
      </c>
      <c r="F576" s="11">
        <v>15188.428571428571</v>
      </c>
      <c r="G576" s="11">
        <v>17152.035714285714</v>
      </c>
      <c r="H576" s="11">
        <v>9695.2142857142862</v>
      </c>
      <c r="I576" s="11">
        <v>6544.3571428571431</v>
      </c>
      <c r="J576" s="11"/>
      <c r="K576" s="11"/>
      <c r="L576" s="11">
        <v>1936.8214285714287</v>
      </c>
    </row>
    <row r="577" spans="1:16">
      <c r="B577">
        <v>29</v>
      </c>
      <c r="C577" s="11">
        <v>105966.72413793103</v>
      </c>
      <c r="D577" s="11">
        <v>81116.275862068971</v>
      </c>
      <c r="E577" s="11">
        <v>42258.793103448275</v>
      </c>
      <c r="F577" s="11">
        <v>14664.689655172413</v>
      </c>
      <c r="G577" s="11">
        <v>16560.586206896551</v>
      </c>
      <c r="H577" s="11">
        <v>9360.8965517241377</v>
      </c>
      <c r="I577" s="11">
        <v>6318.6896551724139</v>
      </c>
      <c r="J577" s="11"/>
      <c r="K577" s="11"/>
      <c r="L577" s="11">
        <v>1870.0344827586207</v>
      </c>
    </row>
    <row r="578" spans="1:16">
      <c r="B578">
        <v>30</v>
      </c>
      <c r="C578" s="11">
        <v>102434.5</v>
      </c>
      <c r="D578" s="11">
        <v>78412.399999999994</v>
      </c>
      <c r="E578" s="11">
        <v>40850.166666666664</v>
      </c>
      <c r="F578" s="11">
        <v>14175.866666666667</v>
      </c>
      <c r="G578" s="11">
        <v>16008.566666666668</v>
      </c>
      <c r="H578" s="11">
        <v>9048.8666666666668</v>
      </c>
      <c r="I578" s="11">
        <v>6108.0666666666666</v>
      </c>
      <c r="J578" s="11"/>
      <c r="K578" s="11"/>
      <c r="L578" s="11">
        <v>1807.7</v>
      </c>
    </row>
    <row r="579" spans="1:16">
      <c r="B579">
        <v>31</v>
      </c>
      <c r="C579" s="11">
        <v>99130.161290322576</v>
      </c>
      <c r="D579" s="11">
        <v>75882.967741935485</v>
      </c>
      <c r="E579" s="11">
        <v>39532.419354838712</v>
      </c>
      <c r="F579" s="11">
        <v>13718.58064516129</v>
      </c>
      <c r="G579" s="11">
        <v>15492.161290322581</v>
      </c>
      <c r="H579" s="11">
        <v>8756.967741935483</v>
      </c>
      <c r="I579" s="11">
        <v>5911.0322580645161</v>
      </c>
      <c r="J579" s="11"/>
      <c r="K579" s="11"/>
      <c r="L579" s="11">
        <v>1749.3870967741937</v>
      </c>
    </row>
    <row r="580" spans="1:16">
      <c r="B580">
        <v>32</v>
      </c>
      <c r="C580" s="11">
        <v>96032.34375</v>
      </c>
      <c r="D580" s="11">
        <v>73511.625</v>
      </c>
      <c r="E580" s="11">
        <v>38297.03125</v>
      </c>
      <c r="F580" s="11">
        <v>13289.875</v>
      </c>
      <c r="G580" s="11">
        <v>15008.03125</v>
      </c>
      <c r="H580" s="11">
        <v>8483.3125</v>
      </c>
      <c r="I580" s="11">
        <v>5726.3125</v>
      </c>
      <c r="J580" s="11"/>
      <c r="K580" s="11"/>
      <c r="L580" s="11">
        <v>1694.71875</v>
      </c>
    </row>
    <row r="581" spans="1:16">
      <c r="B581">
        <v>33</v>
      </c>
      <c r="C581" s="11">
        <v>93122.272727272721</v>
      </c>
      <c r="D581" s="11">
        <v>71284</v>
      </c>
      <c r="E581" s="11">
        <v>37136.515151515152</v>
      </c>
      <c r="F581" s="11">
        <v>12887.151515151516</v>
      </c>
      <c r="G581" s="11">
        <v>14553.242424242424</v>
      </c>
      <c r="H581" s="11">
        <v>8226.242424242424</v>
      </c>
      <c r="I581" s="11">
        <v>5552.787878787879</v>
      </c>
      <c r="J581" s="11"/>
      <c r="K581" s="11"/>
      <c r="L581" s="11">
        <v>1643.3636363636363</v>
      </c>
    </row>
    <row r="582" spans="1:16">
      <c r="B582">
        <v>34</v>
      </c>
      <c r="C582" s="11">
        <v>90383.382352941175</v>
      </c>
      <c r="D582" s="11">
        <v>69187.411764705888</v>
      </c>
      <c r="E582" s="11">
        <v>36044.26470588235</v>
      </c>
      <c r="F582" s="11">
        <v>12508.117647058823</v>
      </c>
      <c r="G582" s="11">
        <v>14125.205882352941</v>
      </c>
      <c r="H582" s="11">
        <v>7984.2941176470586</v>
      </c>
      <c r="I582" s="11">
        <v>5389.4705882352937</v>
      </c>
      <c r="J582" s="11"/>
      <c r="K582" s="11"/>
      <c r="L582" s="11">
        <v>1595.0294117647059</v>
      </c>
    </row>
    <row r="583" spans="1:16">
      <c r="B583">
        <v>35</v>
      </c>
      <c r="C583" s="11">
        <v>87801</v>
      </c>
      <c r="D583" s="11">
        <v>67210.628571428577</v>
      </c>
      <c r="E583" s="11">
        <v>35014.428571428572</v>
      </c>
      <c r="F583" s="11">
        <v>12150.742857142857</v>
      </c>
      <c r="G583" s="11">
        <v>13721.628571428571</v>
      </c>
      <c r="H583" s="11">
        <v>7756.1714285714288</v>
      </c>
      <c r="I583" s="11">
        <v>5235.4857142857145</v>
      </c>
      <c r="J583" s="11"/>
      <c r="K583" s="11"/>
      <c r="L583" s="11">
        <v>1549.4571428571428</v>
      </c>
    </row>
    <row r="584" spans="1:16">
      <c r="B584">
        <v>36</v>
      </c>
      <c r="C584" s="11">
        <v>85362.083333333328</v>
      </c>
      <c r="D584" s="11">
        <v>65343.666666666664</v>
      </c>
      <c r="E584" s="11">
        <v>34041.805555555555</v>
      </c>
      <c r="F584" s="11">
        <v>11813.222222222223</v>
      </c>
      <c r="G584" s="11">
        <v>13340.472222222223</v>
      </c>
      <c r="H584" s="11">
        <v>7540.7222222222226</v>
      </c>
      <c r="I584" s="11">
        <v>5090.0555555555557</v>
      </c>
      <c r="J584" s="11"/>
      <c r="K584" s="11"/>
      <c r="L584" s="11">
        <v>1506.4166666666667</v>
      </c>
    </row>
    <row r="585" spans="1:16">
      <c r="B585">
        <v>37</v>
      </c>
      <c r="C585" s="11">
        <v>83055</v>
      </c>
      <c r="D585" s="11">
        <v>63577.62162162162</v>
      </c>
      <c r="E585" s="11">
        <v>33121.75675675676</v>
      </c>
      <c r="F585" s="11">
        <v>11493.945945945947</v>
      </c>
      <c r="G585" s="11">
        <v>12979.918918918918</v>
      </c>
      <c r="H585" s="11">
        <v>7336.9189189189192</v>
      </c>
      <c r="I585" s="11">
        <v>4952.4864864864867</v>
      </c>
      <c r="J585" s="11"/>
      <c r="K585" s="11"/>
      <c r="L585" s="11">
        <v>1465.7027027027027</v>
      </c>
    </row>
    <row r="586" spans="1:16">
      <c r="B586">
        <v>38</v>
      </c>
      <c r="C586" s="11">
        <v>80869.34210526316</v>
      </c>
      <c r="D586" s="11">
        <v>61904.526315789473</v>
      </c>
      <c r="E586" s="11">
        <v>32250.13157894737</v>
      </c>
      <c r="F586" s="11">
        <v>11191.473684210527</v>
      </c>
      <c r="G586" s="11">
        <v>12638.342105263158</v>
      </c>
      <c r="H586" s="11">
        <v>7143.8421052631575</v>
      </c>
      <c r="I586" s="11">
        <v>4822.1578947368425</v>
      </c>
      <c r="J586" s="11"/>
      <c r="K586" s="11"/>
      <c r="L586" s="11">
        <v>1427.1315789473683</v>
      </c>
    </row>
    <row r="588" spans="1:16">
      <c r="C588" s="11">
        <v>2</v>
      </c>
      <c r="D588" s="11">
        <v>4</v>
      </c>
      <c r="E588" s="11">
        <v>9</v>
      </c>
      <c r="F588" s="11">
        <v>3</v>
      </c>
      <c r="G588" s="11">
        <v>1</v>
      </c>
      <c r="H588" s="11">
        <v>2</v>
      </c>
      <c r="I588" s="11">
        <v>0</v>
      </c>
      <c r="L588" s="11">
        <v>0</v>
      </c>
      <c r="P588" s="27">
        <f>SUM(C588:N588)</f>
        <v>21</v>
      </c>
    </row>
    <row r="590" spans="1:16">
      <c r="A590" t="s">
        <v>52</v>
      </c>
    </row>
    <row r="591" spans="1:16">
      <c r="C591" t="s">
        <v>0</v>
      </c>
      <c r="D591" t="s">
        <v>1</v>
      </c>
      <c r="E591" t="s">
        <v>2</v>
      </c>
      <c r="F591" t="s">
        <v>3</v>
      </c>
      <c r="G591" t="s">
        <v>4</v>
      </c>
      <c r="H591" s="17" t="s">
        <v>5</v>
      </c>
      <c r="I591" t="s">
        <v>6</v>
      </c>
      <c r="J591" t="s">
        <v>7</v>
      </c>
      <c r="K591" t="s">
        <v>8</v>
      </c>
      <c r="L591" t="s">
        <v>9</v>
      </c>
      <c r="M591" s="1" t="s">
        <v>10</v>
      </c>
      <c r="N591" s="17" t="s">
        <v>11</v>
      </c>
    </row>
    <row r="592" spans="1:16">
      <c r="A592" t="s">
        <v>29</v>
      </c>
      <c r="C592" s="18">
        <v>0</v>
      </c>
      <c r="D592" s="18">
        <v>3</v>
      </c>
      <c r="E592" s="18">
        <v>2</v>
      </c>
      <c r="F592" s="18">
        <v>1</v>
      </c>
      <c r="G592" s="18">
        <v>0</v>
      </c>
      <c r="H592" s="18"/>
      <c r="I592" s="18"/>
      <c r="J592" s="18"/>
      <c r="K592" s="18">
        <v>2</v>
      </c>
      <c r="L592" s="18">
        <v>0</v>
      </c>
      <c r="M592" s="18"/>
      <c r="N592" s="20">
        <v>0</v>
      </c>
      <c r="O592" s="20"/>
      <c r="P592" s="19">
        <v>8</v>
      </c>
    </row>
    <row r="593" spans="1:16">
      <c r="A593" t="s">
        <v>32</v>
      </c>
      <c r="C593" s="18">
        <v>0</v>
      </c>
      <c r="D593" s="18">
        <v>6</v>
      </c>
      <c r="E593" s="18">
        <v>3</v>
      </c>
      <c r="F593" s="18">
        <v>2</v>
      </c>
      <c r="G593" s="18">
        <v>2</v>
      </c>
      <c r="H593" s="18">
        <v>1</v>
      </c>
      <c r="I593" s="18"/>
      <c r="J593" s="18"/>
      <c r="K593" s="18"/>
      <c r="L593" s="18"/>
      <c r="M593" s="18"/>
      <c r="N593" s="20"/>
      <c r="O593" s="20"/>
      <c r="P593" s="19">
        <v>14</v>
      </c>
    </row>
    <row r="594" spans="1:16">
      <c r="A594" t="s">
        <v>33</v>
      </c>
      <c r="C594" s="18">
        <v>0</v>
      </c>
      <c r="D594" s="18">
        <v>9</v>
      </c>
      <c r="E594" s="18">
        <v>5</v>
      </c>
      <c r="F594" s="18">
        <v>3</v>
      </c>
      <c r="G594" s="18">
        <v>1</v>
      </c>
      <c r="H594" s="18">
        <v>2</v>
      </c>
      <c r="I594" s="18">
        <v>0</v>
      </c>
      <c r="J594" s="18"/>
      <c r="K594" s="18"/>
      <c r="L594" s="18"/>
      <c r="M594" s="18"/>
      <c r="N594" s="20"/>
      <c r="O594" s="20"/>
      <c r="P594" s="19">
        <v>20</v>
      </c>
    </row>
    <row r="595" spans="1:16">
      <c r="A595" t="s">
        <v>35</v>
      </c>
      <c r="C595" s="18">
        <v>0</v>
      </c>
      <c r="D595" s="18">
        <v>9</v>
      </c>
      <c r="E595" s="18">
        <v>5</v>
      </c>
      <c r="F595" s="18">
        <v>3</v>
      </c>
      <c r="G595" s="18">
        <v>2</v>
      </c>
      <c r="H595" s="18">
        <v>3</v>
      </c>
      <c r="I595" s="18">
        <v>0</v>
      </c>
      <c r="J595" s="18"/>
      <c r="K595" s="18"/>
      <c r="L595" s="18"/>
      <c r="M595" s="18"/>
      <c r="N595" s="20"/>
      <c r="O595" s="20"/>
      <c r="P595" s="19">
        <v>22</v>
      </c>
    </row>
    <row r="596" spans="1:16">
      <c r="A596" t="s">
        <v>37</v>
      </c>
      <c r="C596" s="18">
        <v>0</v>
      </c>
      <c r="D596" s="18">
        <v>6</v>
      </c>
      <c r="E596" s="18">
        <v>4</v>
      </c>
      <c r="F596" s="18">
        <v>4</v>
      </c>
      <c r="G596" s="18">
        <v>1</v>
      </c>
      <c r="H596" s="18">
        <v>2</v>
      </c>
      <c r="I596" s="18">
        <v>0</v>
      </c>
      <c r="J596" s="18">
        <v>0</v>
      </c>
      <c r="K596" s="18"/>
      <c r="L596" s="18">
        <v>0</v>
      </c>
      <c r="M596" s="18"/>
      <c r="N596" s="20"/>
      <c r="O596" s="20"/>
      <c r="P596" s="19">
        <v>17</v>
      </c>
    </row>
    <row r="597" spans="1:16">
      <c r="A597" t="s">
        <v>38</v>
      </c>
      <c r="C597" s="18">
        <v>1</v>
      </c>
      <c r="D597" s="18">
        <v>4</v>
      </c>
      <c r="E597" s="18">
        <v>2</v>
      </c>
      <c r="F597" s="18">
        <v>2</v>
      </c>
      <c r="G597" s="18">
        <v>1</v>
      </c>
      <c r="H597" s="18"/>
      <c r="I597" s="20">
        <v>1</v>
      </c>
      <c r="J597" s="18">
        <v>0</v>
      </c>
      <c r="K597" s="18"/>
      <c r="L597" s="18">
        <v>0</v>
      </c>
      <c r="M597" s="18"/>
      <c r="N597" s="20"/>
      <c r="O597" s="20"/>
      <c r="P597" s="19">
        <v>11</v>
      </c>
    </row>
    <row r="598" spans="1:16">
      <c r="A598" t="s">
        <v>40</v>
      </c>
      <c r="C598" s="18">
        <v>0</v>
      </c>
      <c r="D598" s="18">
        <v>10</v>
      </c>
      <c r="E598" s="18">
        <v>5</v>
      </c>
      <c r="F598" s="18">
        <v>3</v>
      </c>
      <c r="G598" s="18">
        <v>1</v>
      </c>
      <c r="H598" s="20">
        <v>2</v>
      </c>
      <c r="I598" s="18">
        <v>0</v>
      </c>
      <c r="J598" s="18">
        <v>0</v>
      </c>
      <c r="K598" s="18"/>
      <c r="L598" s="18">
        <v>0</v>
      </c>
      <c r="M598" s="18"/>
      <c r="N598" s="20"/>
      <c r="O598" s="20"/>
      <c r="P598" s="19">
        <v>21</v>
      </c>
    </row>
    <row r="599" spans="1:16">
      <c r="A599" t="s">
        <v>42</v>
      </c>
      <c r="C599" s="18">
        <v>0</v>
      </c>
      <c r="D599" s="18">
        <v>11</v>
      </c>
      <c r="E599" s="18">
        <v>8</v>
      </c>
      <c r="F599" s="18">
        <v>6</v>
      </c>
      <c r="G599" s="18">
        <v>1</v>
      </c>
      <c r="H599" s="20">
        <v>2</v>
      </c>
      <c r="I599" s="18">
        <v>1</v>
      </c>
      <c r="J599" s="18">
        <v>0</v>
      </c>
      <c r="K599" s="18"/>
      <c r="L599" s="18">
        <v>0</v>
      </c>
      <c r="M599" s="18"/>
      <c r="N599" s="20"/>
      <c r="O599" s="20"/>
      <c r="P599" s="19">
        <v>29</v>
      </c>
    </row>
    <row r="600" spans="1:16">
      <c r="A600" t="s">
        <v>44</v>
      </c>
      <c r="C600" s="18">
        <v>5</v>
      </c>
      <c r="D600" s="18">
        <v>0</v>
      </c>
      <c r="E600" s="18">
        <v>4</v>
      </c>
      <c r="F600" s="18">
        <v>1</v>
      </c>
      <c r="G600" s="18">
        <v>1</v>
      </c>
      <c r="H600" s="18"/>
      <c r="I600" s="20">
        <v>0</v>
      </c>
      <c r="J600" s="18"/>
      <c r="K600" s="18"/>
      <c r="L600" s="18">
        <v>0</v>
      </c>
      <c r="M600" s="18"/>
      <c r="N600" s="20"/>
      <c r="O600" s="20"/>
      <c r="P600" s="19">
        <v>11</v>
      </c>
    </row>
    <row r="601" spans="1:16">
      <c r="A601" t="s">
        <v>45</v>
      </c>
      <c r="C601" s="18">
        <v>3</v>
      </c>
      <c r="D601" s="18">
        <v>0</v>
      </c>
      <c r="E601" s="18">
        <v>2</v>
      </c>
      <c r="F601" s="18">
        <v>1</v>
      </c>
      <c r="G601" s="20">
        <v>0</v>
      </c>
      <c r="H601" s="18"/>
      <c r="I601" s="18"/>
      <c r="J601" s="18"/>
      <c r="K601" s="18"/>
      <c r="L601" s="18">
        <v>0</v>
      </c>
      <c r="M601" s="18"/>
      <c r="N601" s="20"/>
      <c r="O601" s="20"/>
      <c r="P601" s="19">
        <v>6</v>
      </c>
    </row>
    <row r="602" spans="1:16">
      <c r="A602" t="s">
        <v>47</v>
      </c>
      <c r="C602" s="18">
        <v>2</v>
      </c>
      <c r="D602" s="18">
        <v>4</v>
      </c>
      <c r="E602" s="18">
        <v>9</v>
      </c>
      <c r="F602" s="18">
        <v>3</v>
      </c>
      <c r="G602" s="18">
        <v>1</v>
      </c>
      <c r="H602" s="18">
        <v>2</v>
      </c>
      <c r="I602" s="18">
        <v>0</v>
      </c>
      <c r="J602" s="18"/>
      <c r="K602" s="18"/>
      <c r="L602" s="18">
        <v>0</v>
      </c>
      <c r="M602" s="18"/>
      <c r="N602" s="20"/>
      <c r="O602" s="20"/>
      <c r="P602" s="19">
        <v>21</v>
      </c>
    </row>
    <row r="603" spans="1:16">
      <c r="A603" t="s">
        <v>50</v>
      </c>
      <c r="C603" s="18">
        <v>11</v>
      </c>
      <c r="D603" s="18">
        <v>62</v>
      </c>
      <c r="E603" s="18">
        <v>49</v>
      </c>
      <c r="F603" s="18">
        <v>29</v>
      </c>
      <c r="G603" s="18">
        <v>11</v>
      </c>
      <c r="H603" s="18">
        <v>14</v>
      </c>
      <c r="I603" s="18">
        <v>2</v>
      </c>
      <c r="J603" s="18">
        <v>0</v>
      </c>
      <c r="K603" s="18">
        <v>2</v>
      </c>
      <c r="L603" s="18">
        <v>0</v>
      </c>
      <c r="M603" s="18"/>
      <c r="N603" s="20">
        <v>0</v>
      </c>
      <c r="O603" s="20"/>
      <c r="P603" s="19">
        <f>SUM(P592:P602)</f>
        <v>180</v>
      </c>
    </row>
    <row r="604" spans="1:16">
      <c r="A604" t="s">
        <v>49</v>
      </c>
      <c r="C604" s="18">
        <v>221</v>
      </c>
      <c r="D604" s="18">
        <v>64</v>
      </c>
      <c r="E604" s="18">
        <v>0</v>
      </c>
      <c r="F604" s="18">
        <v>0</v>
      </c>
      <c r="G604" s="18">
        <v>3</v>
      </c>
      <c r="H604" s="18">
        <v>2</v>
      </c>
      <c r="I604" s="18">
        <v>3</v>
      </c>
      <c r="J604" s="18">
        <v>1</v>
      </c>
      <c r="K604" s="18">
        <v>0</v>
      </c>
      <c r="L604" s="18">
        <v>0</v>
      </c>
      <c r="M604" s="18">
        <v>0</v>
      </c>
      <c r="N604" s="20">
        <v>0</v>
      </c>
      <c r="O604" s="20"/>
      <c r="P604" s="19">
        <v>294</v>
      </c>
    </row>
    <row r="605" spans="1:16">
      <c r="A605" t="s">
        <v>51</v>
      </c>
      <c r="C605" s="18">
        <v>232</v>
      </c>
      <c r="D605" s="18">
        <v>126</v>
      </c>
      <c r="E605" s="18">
        <v>49</v>
      </c>
      <c r="F605" s="18">
        <v>29</v>
      </c>
      <c r="G605" s="18">
        <v>14</v>
      </c>
      <c r="H605" s="18">
        <v>16</v>
      </c>
      <c r="I605" s="18">
        <v>5</v>
      </c>
      <c r="J605" s="18">
        <v>1</v>
      </c>
      <c r="K605" s="18">
        <v>2</v>
      </c>
      <c r="L605" s="18">
        <v>0</v>
      </c>
      <c r="M605" s="18">
        <v>0</v>
      </c>
      <c r="N605" s="20">
        <v>0</v>
      </c>
      <c r="O605" s="20"/>
      <c r="P605" s="19"/>
    </row>
    <row r="606" spans="1:16">
      <c r="C606" s="18"/>
      <c r="D606" s="18"/>
      <c r="E606" s="18"/>
      <c r="F606" s="18"/>
      <c r="G606" s="18"/>
      <c r="H606" s="18"/>
      <c r="I606" s="18"/>
      <c r="J606" s="18"/>
      <c r="K606" s="18"/>
      <c r="L606" s="18"/>
      <c r="M606" s="18"/>
      <c r="N606" s="20"/>
      <c r="O606" s="20"/>
      <c r="P606" s="19"/>
    </row>
    <row r="608" spans="1:16">
      <c r="A608" t="s">
        <v>73</v>
      </c>
      <c r="C608">
        <v>0</v>
      </c>
      <c r="D608" s="10">
        <v>55</v>
      </c>
      <c r="E608" s="10">
        <v>51</v>
      </c>
      <c r="F608" s="10">
        <v>31</v>
      </c>
      <c r="G608" s="10">
        <v>16</v>
      </c>
      <c r="H608" s="10">
        <v>17</v>
      </c>
      <c r="I608" s="10">
        <v>4</v>
      </c>
      <c r="J608" s="10">
        <v>2</v>
      </c>
      <c r="K608" s="10">
        <v>2</v>
      </c>
      <c r="L608" s="10">
        <v>2</v>
      </c>
      <c r="M608" s="10">
        <v>0</v>
      </c>
      <c r="N608" s="10">
        <v>0</v>
      </c>
      <c r="O608" s="10"/>
      <c r="P608" s="16">
        <f>SUM(C608:N608)</f>
        <v>180</v>
      </c>
    </row>
    <row r="609" spans="1:16">
      <c r="A609" t="s">
        <v>49</v>
      </c>
      <c r="C609" s="18">
        <v>221</v>
      </c>
      <c r="D609" s="18">
        <v>64</v>
      </c>
      <c r="E609" s="18">
        <v>0</v>
      </c>
      <c r="F609" s="18">
        <v>0</v>
      </c>
      <c r="G609" s="18">
        <v>3</v>
      </c>
      <c r="H609" s="18">
        <v>2</v>
      </c>
      <c r="I609" s="18">
        <v>3</v>
      </c>
      <c r="J609" s="18">
        <v>1</v>
      </c>
      <c r="K609" s="18">
        <v>0</v>
      </c>
      <c r="L609" s="18">
        <v>0</v>
      </c>
      <c r="M609" s="18">
        <v>0</v>
      </c>
      <c r="N609" s="20">
        <v>0</v>
      </c>
      <c r="O609" s="20"/>
      <c r="P609" s="19">
        <v>294</v>
      </c>
    </row>
    <row r="610" spans="1:16">
      <c r="A610" t="s">
        <v>51</v>
      </c>
      <c r="C610">
        <v>221</v>
      </c>
      <c r="D610" s="11">
        <v>119</v>
      </c>
      <c r="E610" s="11">
        <v>51</v>
      </c>
      <c r="F610" s="11">
        <v>31</v>
      </c>
      <c r="G610" s="11">
        <v>19</v>
      </c>
      <c r="H610" s="11">
        <v>19</v>
      </c>
      <c r="I610" s="11">
        <v>7</v>
      </c>
      <c r="J610" s="11">
        <v>3</v>
      </c>
      <c r="K610" s="11">
        <v>2</v>
      </c>
      <c r="L610" s="11">
        <v>2</v>
      </c>
      <c r="M610" s="11">
        <v>0</v>
      </c>
      <c r="N610" s="14">
        <v>0</v>
      </c>
      <c r="O610" s="14"/>
    </row>
    <row r="615" spans="1:16">
      <c r="A615" t="s">
        <v>58</v>
      </c>
    </row>
    <row r="618" spans="1:16" s="2" customFormat="1">
      <c r="A618" t="s">
        <v>74</v>
      </c>
      <c r="C618" s="1" t="s">
        <v>0</v>
      </c>
      <c r="D618" s="1" t="s">
        <v>1</v>
      </c>
      <c r="E618" s="1" t="s">
        <v>2</v>
      </c>
      <c r="F618" s="1" t="s">
        <v>3</v>
      </c>
      <c r="G618" s="1" t="s">
        <v>4</v>
      </c>
      <c r="H618" s="1" t="s">
        <v>5</v>
      </c>
      <c r="I618" s="1" t="s">
        <v>6</v>
      </c>
      <c r="J618" s="1" t="s">
        <v>7</v>
      </c>
      <c r="K618" s="1" t="s">
        <v>8</v>
      </c>
      <c r="L618" s="1" t="s">
        <v>9</v>
      </c>
      <c r="M618" s="1" t="s">
        <v>10</v>
      </c>
      <c r="N618" s="3" t="s">
        <v>11</v>
      </c>
      <c r="O618" s="3" t="s">
        <v>23</v>
      </c>
      <c r="P618" s="15"/>
    </row>
    <row r="619" spans="1:16" s="2" customFormat="1">
      <c r="A619" s="2" t="s">
        <v>26</v>
      </c>
      <c r="C619" s="4">
        <v>29844799</v>
      </c>
      <c r="D619" s="4">
        <v>18810217</v>
      </c>
      <c r="E619" s="4">
        <v>8054007</v>
      </c>
      <c r="F619" s="4">
        <v>4943886</v>
      </c>
      <c r="G619" s="4">
        <v>3006160</v>
      </c>
      <c r="H619" s="4">
        <v>3005199</v>
      </c>
      <c r="I619" s="4">
        <v>1219767</v>
      </c>
      <c r="J619" s="4">
        <v>528171</v>
      </c>
      <c r="K619" s="4">
        <v>433122</v>
      </c>
      <c r="L619" s="4">
        <v>459387</v>
      </c>
      <c r="M619" s="4">
        <v>58141</v>
      </c>
      <c r="N619" s="37">
        <v>7399</v>
      </c>
      <c r="O619" s="37" t="s">
        <v>24</v>
      </c>
      <c r="P619" s="15"/>
    </row>
    <row r="620" spans="1:16">
      <c r="A620" t="s">
        <v>56</v>
      </c>
      <c r="C620" s="5">
        <v>221</v>
      </c>
      <c r="D620" s="5">
        <v>64</v>
      </c>
      <c r="E620" s="5">
        <v>0</v>
      </c>
      <c r="F620" s="5">
        <v>0</v>
      </c>
      <c r="G620" s="5">
        <v>3</v>
      </c>
      <c r="H620" s="5">
        <v>2</v>
      </c>
      <c r="I620" s="5">
        <v>3</v>
      </c>
      <c r="J620" s="5">
        <v>1</v>
      </c>
      <c r="K620" s="5" t="s">
        <v>24</v>
      </c>
      <c r="L620" s="5">
        <v>0</v>
      </c>
      <c r="M620" s="5">
        <v>0</v>
      </c>
      <c r="N620" s="34" t="s">
        <v>24</v>
      </c>
      <c r="O620" s="34">
        <v>6</v>
      </c>
    </row>
    <row r="621" spans="1:16">
      <c r="A621" t="s">
        <v>27</v>
      </c>
      <c r="B621">
        <v>1</v>
      </c>
      <c r="D621" s="6"/>
      <c r="E621" s="8">
        <v>8054007</v>
      </c>
      <c r="F621" s="8">
        <v>4943886</v>
      </c>
      <c r="G621" s="6"/>
      <c r="H621" s="6"/>
      <c r="I621" s="6"/>
      <c r="J621" s="6"/>
      <c r="K621" s="8">
        <v>433122</v>
      </c>
      <c r="L621" s="8">
        <v>459387</v>
      </c>
      <c r="M621" s="6">
        <v>58141</v>
      </c>
      <c r="N621" s="25">
        <v>7399</v>
      </c>
      <c r="O621" s="34" t="s">
        <v>24</v>
      </c>
    </row>
    <row r="622" spans="1:16">
      <c r="B622">
        <v>2</v>
      </c>
      <c r="D622" s="7"/>
      <c r="E622" s="9">
        <v>4027003.5</v>
      </c>
      <c r="F622" s="9">
        <v>2471943</v>
      </c>
      <c r="G622" s="7"/>
      <c r="H622" s="7"/>
      <c r="I622" s="7"/>
      <c r="J622" s="9">
        <v>264085.5</v>
      </c>
      <c r="K622" s="10">
        <v>216561</v>
      </c>
      <c r="L622" s="9">
        <v>229693.5</v>
      </c>
      <c r="M622" s="7">
        <v>29070.5</v>
      </c>
      <c r="N622" s="10">
        <v>3699.5</v>
      </c>
      <c r="O622" s="10"/>
    </row>
    <row r="623" spans="1:16">
      <c r="B623">
        <v>3</v>
      </c>
      <c r="D623" s="7"/>
      <c r="E623" s="9">
        <v>2684669</v>
      </c>
      <c r="F623" s="9">
        <v>1647962</v>
      </c>
      <c r="G623" s="7"/>
      <c r="H623" s="9">
        <v>1001733</v>
      </c>
      <c r="I623" s="7"/>
      <c r="J623" s="10">
        <v>176057</v>
      </c>
      <c r="K623" s="7">
        <v>144374</v>
      </c>
      <c r="L623" s="7">
        <v>153129</v>
      </c>
      <c r="M623" s="7">
        <v>19380.333333333332</v>
      </c>
      <c r="N623" s="10">
        <v>2466.3333333333335</v>
      </c>
      <c r="O623" s="10"/>
    </row>
    <row r="624" spans="1:16">
      <c r="B624">
        <v>4</v>
      </c>
      <c r="D624" s="7"/>
      <c r="E624" s="9">
        <v>2013501.75</v>
      </c>
      <c r="F624" s="9">
        <v>1235971.5</v>
      </c>
      <c r="G624" s="9">
        <v>751540</v>
      </c>
      <c r="H624" s="9">
        <v>751299.75</v>
      </c>
      <c r="I624" s="9">
        <v>304941.75</v>
      </c>
      <c r="J624" s="7">
        <v>132042.75</v>
      </c>
      <c r="K624" s="7">
        <v>108280.5</v>
      </c>
      <c r="L624" s="7">
        <v>114846.75</v>
      </c>
      <c r="M624" s="7">
        <v>14535.25</v>
      </c>
      <c r="N624" s="10">
        <v>1849.75</v>
      </c>
      <c r="O624" s="10"/>
    </row>
    <row r="625" spans="2:15">
      <c r="B625">
        <v>5</v>
      </c>
      <c r="D625" s="7"/>
      <c r="E625" s="9">
        <v>1610801.4</v>
      </c>
      <c r="F625" s="9">
        <v>988777.2</v>
      </c>
      <c r="G625" s="9">
        <v>601232</v>
      </c>
      <c r="H625" s="9">
        <v>601039.80000000005</v>
      </c>
      <c r="I625" s="9">
        <v>243953.4</v>
      </c>
      <c r="J625" s="7">
        <v>105634.2</v>
      </c>
      <c r="K625" s="7">
        <v>86624.4</v>
      </c>
      <c r="L625" s="7">
        <v>91877.4</v>
      </c>
      <c r="M625" s="7">
        <v>11628.2</v>
      </c>
      <c r="N625" s="10">
        <v>1479.8</v>
      </c>
      <c r="O625" s="10"/>
    </row>
    <row r="626" spans="2:15">
      <c r="B626">
        <v>6</v>
      </c>
      <c r="D626" s="7"/>
      <c r="E626" s="9">
        <v>1342334.5</v>
      </c>
      <c r="F626" s="9">
        <v>823981</v>
      </c>
      <c r="G626" s="9">
        <v>501026.66666666669</v>
      </c>
      <c r="H626" s="9">
        <v>500866.5</v>
      </c>
      <c r="I626" s="10">
        <v>203294.5</v>
      </c>
      <c r="J626" s="7">
        <v>88028.5</v>
      </c>
      <c r="K626" s="7">
        <v>72187</v>
      </c>
      <c r="L626" s="7">
        <v>76564.5</v>
      </c>
      <c r="M626" s="7">
        <v>9690.1666666666661</v>
      </c>
      <c r="N626" s="10">
        <v>1233.1666666666667</v>
      </c>
      <c r="O626" s="10"/>
    </row>
    <row r="627" spans="2:15">
      <c r="B627">
        <v>7</v>
      </c>
      <c r="D627" s="7"/>
      <c r="E627" s="9">
        <v>1150572.4285714286</v>
      </c>
      <c r="F627" s="9">
        <v>706269.42857142852</v>
      </c>
      <c r="G627" s="9">
        <v>429451.42857142858</v>
      </c>
      <c r="H627" s="9">
        <v>429314.14285714284</v>
      </c>
      <c r="I627" s="10">
        <v>174252.42857142858</v>
      </c>
      <c r="J627" s="7">
        <v>75453</v>
      </c>
      <c r="K627" s="7">
        <v>61874.571428571428</v>
      </c>
      <c r="L627" s="7">
        <v>65626.71428571429</v>
      </c>
      <c r="M627" s="7">
        <v>8305.8571428571431</v>
      </c>
      <c r="N627" s="10">
        <v>1057</v>
      </c>
      <c r="O627" s="10"/>
    </row>
    <row r="628" spans="2:15">
      <c r="B628">
        <v>8</v>
      </c>
      <c r="D628" s="7"/>
      <c r="E628" s="9">
        <v>1006750.875</v>
      </c>
      <c r="F628" s="9">
        <v>617985.75</v>
      </c>
      <c r="G628" s="9">
        <v>375770</v>
      </c>
      <c r="H628" s="9">
        <v>375649.875</v>
      </c>
      <c r="I628" s="7">
        <v>152470.875</v>
      </c>
      <c r="J628" s="7">
        <v>66021.375</v>
      </c>
      <c r="K628" s="7">
        <v>54140.25</v>
      </c>
      <c r="L628" s="7">
        <v>57423.375</v>
      </c>
      <c r="M628" s="7">
        <v>7267.625</v>
      </c>
      <c r="N628" s="10">
        <v>924.875</v>
      </c>
      <c r="O628" s="10"/>
    </row>
    <row r="629" spans="2:15">
      <c r="B629">
        <v>9</v>
      </c>
      <c r="D629" s="7"/>
      <c r="E629" s="9">
        <v>894889.66666666663</v>
      </c>
      <c r="F629" s="9">
        <v>549320.66666666663</v>
      </c>
      <c r="G629" s="9">
        <v>334017.77777777775</v>
      </c>
      <c r="H629" s="9">
        <v>333911</v>
      </c>
      <c r="I629" s="7">
        <v>135529.66666666666</v>
      </c>
      <c r="J629" s="7">
        <v>58685.666666666664</v>
      </c>
      <c r="K629" s="7">
        <v>48124.666666666664</v>
      </c>
      <c r="L629" s="7">
        <v>51043</v>
      </c>
      <c r="M629" s="7">
        <v>6460.1111111111113</v>
      </c>
      <c r="N629" s="10">
        <v>822.11111111111109</v>
      </c>
      <c r="O629" s="10"/>
    </row>
    <row r="630" spans="2:15">
      <c r="B630">
        <v>10</v>
      </c>
      <c r="D630" s="7"/>
      <c r="E630" s="9">
        <v>805400.7</v>
      </c>
      <c r="F630" s="9">
        <v>494388.6</v>
      </c>
      <c r="G630" s="9">
        <v>300616</v>
      </c>
      <c r="H630" s="9">
        <v>300519.90000000002</v>
      </c>
      <c r="I630" s="7">
        <v>121976.7</v>
      </c>
      <c r="J630" s="7">
        <v>52817.1</v>
      </c>
      <c r="K630" s="7">
        <v>43312.2</v>
      </c>
      <c r="L630" s="7">
        <v>45938.7</v>
      </c>
      <c r="M630" s="7">
        <v>5814.1</v>
      </c>
      <c r="N630" s="10">
        <v>739.9</v>
      </c>
      <c r="O630" s="10"/>
    </row>
    <row r="631" spans="2:15">
      <c r="B631">
        <v>11</v>
      </c>
      <c r="D631" s="7"/>
      <c r="E631" s="9">
        <v>732182.45454545459</v>
      </c>
      <c r="F631" s="9">
        <v>449444.18181818182</v>
      </c>
      <c r="G631" s="9">
        <v>273287.27272727271</v>
      </c>
      <c r="H631" s="9">
        <v>273199.90909090912</v>
      </c>
      <c r="I631" s="7">
        <v>110887.90909090909</v>
      </c>
      <c r="J631" s="7">
        <v>48015.545454545456</v>
      </c>
      <c r="K631" s="7">
        <v>39374.727272727272</v>
      </c>
      <c r="L631" s="7">
        <v>41762.454545454544</v>
      </c>
      <c r="M631" s="7">
        <v>5285.545454545455</v>
      </c>
      <c r="N631" s="10">
        <v>672.63636363636363</v>
      </c>
      <c r="O631" s="10"/>
    </row>
    <row r="632" spans="2:15">
      <c r="B632">
        <v>12</v>
      </c>
      <c r="D632" s="7"/>
      <c r="E632" s="9">
        <v>671167.25</v>
      </c>
      <c r="F632" s="9">
        <v>411990.5</v>
      </c>
      <c r="G632" s="9">
        <v>250513.33333333334</v>
      </c>
      <c r="H632" s="9">
        <v>250433.25</v>
      </c>
      <c r="I632" s="7">
        <v>101647.25</v>
      </c>
      <c r="J632" s="7">
        <v>44014.25</v>
      </c>
      <c r="K632" s="7">
        <v>36093.5</v>
      </c>
      <c r="L632" s="7">
        <v>38282.25</v>
      </c>
      <c r="M632" s="7">
        <v>4845.083333333333</v>
      </c>
      <c r="N632" s="10">
        <v>616.58333333333337</v>
      </c>
      <c r="O632" s="10"/>
    </row>
    <row r="633" spans="2:15">
      <c r="B633">
        <v>13</v>
      </c>
      <c r="D633" s="7"/>
      <c r="E633" s="9">
        <v>619539</v>
      </c>
      <c r="F633" s="9">
        <v>380298.92307692306</v>
      </c>
      <c r="G633" s="9">
        <v>231243.07692307694</v>
      </c>
      <c r="H633" s="9">
        <v>231169.15384615384</v>
      </c>
      <c r="I633" s="7">
        <v>93828.230769230766</v>
      </c>
      <c r="J633" s="7">
        <v>40628.538461538461</v>
      </c>
      <c r="K633" s="7">
        <v>33317.076923076922</v>
      </c>
      <c r="L633" s="7">
        <v>35337.461538461539</v>
      </c>
      <c r="M633" s="7">
        <v>4472.3846153846152</v>
      </c>
      <c r="N633" s="10">
        <v>569.15384615384619</v>
      </c>
      <c r="O633" s="10"/>
    </row>
    <row r="634" spans="2:15">
      <c r="B634">
        <v>14</v>
      </c>
      <c r="D634" s="7"/>
      <c r="E634" s="9">
        <v>575286.21428571432</v>
      </c>
      <c r="F634" s="9">
        <v>353134.71428571426</v>
      </c>
      <c r="G634" s="10">
        <v>214725.71428571429</v>
      </c>
      <c r="H634" s="10">
        <v>214657.07142857142</v>
      </c>
      <c r="I634" s="7">
        <v>87126.21428571429</v>
      </c>
      <c r="J634" s="7">
        <v>37726.5</v>
      </c>
      <c r="K634" s="7">
        <v>30937.285714285714</v>
      </c>
      <c r="L634" s="7">
        <v>32813.357142857145</v>
      </c>
      <c r="M634" s="7">
        <v>4152.9285714285716</v>
      </c>
      <c r="N634" s="10">
        <v>528.5</v>
      </c>
      <c r="O634" s="10"/>
    </row>
    <row r="635" spans="2:15">
      <c r="B635">
        <v>15</v>
      </c>
      <c r="D635" s="7"/>
      <c r="E635" s="9">
        <v>536933.80000000005</v>
      </c>
      <c r="F635" s="9">
        <v>329592.40000000002</v>
      </c>
      <c r="G635" s="10">
        <v>200410.66666666666</v>
      </c>
      <c r="H635" s="10">
        <v>200346.6</v>
      </c>
      <c r="I635" s="7">
        <v>81317.8</v>
      </c>
      <c r="J635" s="7">
        <v>35211.4</v>
      </c>
      <c r="K635" s="7">
        <v>28874.799999999999</v>
      </c>
      <c r="L635" s="7">
        <v>30625.8</v>
      </c>
      <c r="M635" s="7">
        <v>3876.0666666666666</v>
      </c>
      <c r="N635" s="10">
        <v>493.26666666666665</v>
      </c>
      <c r="O635" s="10"/>
    </row>
    <row r="636" spans="2:15">
      <c r="B636">
        <v>16</v>
      </c>
      <c r="D636" s="7"/>
      <c r="E636" s="9">
        <v>503375.4375</v>
      </c>
      <c r="F636" s="9">
        <v>308992.875</v>
      </c>
      <c r="G636" s="10">
        <v>187885</v>
      </c>
      <c r="H636" s="10">
        <v>187824.9375</v>
      </c>
      <c r="I636" s="7">
        <v>76235.4375</v>
      </c>
      <c r="J636" s="7">
        <v>33010.6875</v>
      </c>
      <c r="K636" s="7">
        <v>27070.125</v>
      </c>
      <c r="L636" s="7">
        <v>28711.6875</v>
      </c>
      <c r="M636" s="7">
        <v>3633.8125</v>
      </c>
      <c r="N636" s="10">
        <v>462.4375</v>
      </c>
      <c r="O636" s="10"/>
    </row>
    <row r="637" spans="2:15">
      <c r="B637">
        <v>17</v>
      </c>
      <c r="D637" s="7"/>
      <c r="E637" s="9">
        <v>473765.1176470588</v>
      </c>
      <c r="F637" s="9">
        <v>290816.82352941175</v>
      </c>
      <c r="G637" s="10">
        <v>176832.9411764706</v>
      </c>
      <c r="H637" s="10">
        <v>176776.41176470587</v>
      </c>
      <c r="I637" s="7">
        <v>71751</v>
      </c>
      <c r="J637" s="7">
        <v>31068.882352941175</v>
      </c>
      <c r="K637" s="7">
        <v>25477.764705882353</v>
      </c>
      <c r="L637" s="7">
        <v>27022.764705882353</v>
      </c>
      <c r="M637" s="7">
        <v>3420.0588235294117</v>
      </c>
      <c r="N637" s="10">
        <v>435.23529411764707</v>
      </c>
      <c r="O637" s="10"/>
    </row>
    <row r="638" spans="2:15">
      <c r="B638">
        <v>18</v>
      </c>
      <c r="D638" s="7"/>
      <c r="E638" s="9">
        <v>447444.83333333331</v>
      </c>
      <c r="F638" s="9">
        <v>274660.33333333331</v>
      </c>
      <c r="G638" s="10">
        <v>167008.88888888888</v>
      </c>
      <c r="H638" s="10">
        <v>166955.5</v>
      </c>
      <c r="I638" s="7">
        <v>67764.833333333328</v>
      </c>
      <c r="J638" s="7">
        <v>29342.833333333332</v>
      </c>
      <c r="K638" s="7">
        <v>24062.333333333332</v>
      </c>
      <c r="L638" s="7">
        <v>25521.5</v>
      </c>
      <c r="M638" s="7">
        <v>3230.0555555555557</v>
      </c>
      <c r="N638" s="10">
        <v>411.05555555555554</v>
      </c>
      <c r="O638" s="10"/>
    </row>
    <row r="639" spans="2:15">
      <c r="B639">
        <v>19</v>
      </c>
      <c r="D639" s="7"/>
      <c r="E639" s="9">
        <v>423895.10526315792</v>
      </c>
      <c r="F639" s="9">
        <v>260204.52631578947</v>
      </c>
      <c r="G639" s="10">
        <v>158218.94736842104</v>
      </c>
      <c r="H639" s="10">
        <v>158168.36842105264</v>
      </c>
      <c r="I639" s="7">
        <v>64198.26315789474</v>
      </c>
      <c r="J639" s="7">
        <v>27798.473684210527</v>
      </c>
      <c r="K639" s="7">
        <v>22795.894736842107</v>
      </c>
      <c r="L639" s="7">
        <v>24178.263157894737</v>
      </c>
      <c r="M639" s="7">
        <v>3060.0526315789475</v>
      </c>
      <c r="N639" s="10">
        <v>389.42105263157896</v>
      </c>
      <c r="O639" s="10"/>
    </row>
    <row r="640" spans="2:15">
      <c r="B640">
        <v>20</v>
      </c>
      <c r="D640" s="7"/>
      <c r="E640" s="9">
        <v>402700.35</v>
      </c>
      <c r="F640" s="9">
        <v>247194.3</v>
      </c>
      <c r="G640" s="7">
        <v>150308</v>
      </c>
      <c r="H640" s="7">
        <v>150259.95000000001</v>
      </c>
      <c r="I640" s="7">
        <v>60988.35</v>
      </c>
      <c r="J640" s="7">
        <v>26408.55</v>
      </c>
      <c r="K640" s="7">
        <v>21656.1</v>
      </c>
      <c r="L640" s="7">
        <v>22969.35</v>
      </c>
      <c r="M640" s="7">
        <v>2907.05</v>
      </c>
      <c r="N640" s="10">
        <v>369.95</v>
      </c>
      <c r="O640" s="10"/>
    </row>
    <row r="641" spans="2:15">
      <c r="B641">
        <v>21</v>
      </c>
      <c r="D641" s="7"/>
      <c r="E641" s="9">
        <v>383524.14285714284</v>
      </c>
      <c r="F641" s="9">
        <v>235423.14285714287</v>
      </c>
      <c r="G641" s="7">
        <v>143150.47619047618</v>
      </c>
      <c r="H641" s="7">
        <v>143104.71428571429</v>
      </c>
      <c r="I641" s="7">
        <v>58084.142857142855</v>
      </c>
      <c r="J641" s="7">
        <v>25151</v>
      </c>
      <c r="K641" s="7">
        <v>20624.857142857141</v>
      </c>
      <c r="L641" s="7">
        <v>21875.571428571428</v>
      </c>
      <c r="M641" s="7">
        <v>2768.6190476190477</v>
      </c>
      <c r="N641" s="10">
        <v>352.33333333333331</v>
      </c>
      <c r="O641" s="10"/>
    </row>
    <row r="642" spans="2:15">
      <c r="B642">
        <v>22</v>
      </c>
      <c r="D642" s="7"/>
      <c r="E642" s="9">
        <v>366091.22727272729</v>
      </c>
      <c r="F642" s="10">
        <v>224722.09090909091</v>
      </c>
      <c r="G642" s="7">
        <v>136643.63636363635</v>
      </c>
      <c r="H642" s="7">
        <v>136599.95454545456</v>
      </c>
      <c r="I642" s="7">
        <v>55443.954545454544</v>
      </c>
      <c r="J642" s="7">
        <v>24007.772727272728</v>
      </c>
      <c r="K642" s="7">
        <v>19687.363636363636</v>
      </c>
      <c r="L642" s="7">
        <v>20881.227272727272</v>
      </c>
      <c r="M642" s="7">
        <v>2642.7727272727275</v>
      </c>
      <c r="N642" s="10">
        <v>336.31818181818181</v>
      </c>
      <c r="O642" s="10"/>
    </row>
    <row r="643" spans="2:15">
      <c r="B643">
        <v>23</v>
      </c>
      <c r="D643" s="7"/>
      <c r="E643" s="9">
        <v>350174.21739130432</v>
      </c>
      <c r="F643" s="10">
        <v>214951.5652173913</v>
      </c>
      <c r="G643" s="7">
        <v>130702.60869565218</v>
      </c>
      <c r="H643" s="7">
        <v>130660.82608695653</v>
      </c>
      <c r="I643" s="7">
        <v>53033.34782608696</v>
      </c>
      <c r="J643" s="7">
        <v>22963.956521739132</v>
      </c>
      <c r="K643" s="7">
        <v>18831.391304347828</v>
      </c>
      <c r="L643" s="7">
        <v>19973.347826086956</v>
      </c>
      <c r="M643" s="7">
        <v>2527.8695652173915</v>
      </c>
      <c r="N643" s="10">
        <v>321.69565217391306</v>
      </c>
      <c r="O643" s="10"/>
    </row>
    <row r="644" spans="2:15">
      <c r="B644">
        <v>24</v>
      </c>
      <c r="D644" s="7"/>
      <c r="E644" s="9">
        <v>335583.625</v>
      </c>
      <c r="F644" s="10">
        <v>205995.25</v>
      </c>
      <c r="G644" s="7">
        <v>125256.66666666667</v>
      </c>
      <c r="H644" s="7">
        <v>125216.625</v>
      </c>
      <c r="I644" s="7">
        <v>50823.625</v>
      </c>
      <c r="J644" s="7">
        <v>22007.125</v>
      </c>
      <c r="K644" s="7">
        <v>18046.75</v>
      </c>
      <c r="L644" s="7">
        <v>19141.125</v>
      </c>
      <c r="M644" s="7">
        <v>2422.5416666666665</v>
      </c>
      <c r="N644" s="10">
        <v>308.29166666666669</v>
      </c>
      <c r="O644" s="10"/>
    </row>
    <row r="645" spans="2:15">
      <c r="B645">
        <v>25</v>
      </c>
      <c r="D645" s="7"/>
      <c r="E645" s="9">
        <v>322160.28000000003</v>
      </c>
      <c r="F645" s="10">
        <v>197755.44</v>
      </c>
      <c r="G645" s="7">
        <v>120246.39999999999</v>
      </c>
      <c r="H645" s="7">
        <v>120207.96</v>
      </c>
      <c r="I645" s="7">
        <v>48790.68</v>
      </c>
      <c r="J645" s="7">
        <v>21126.84</v>
      </c>
      <c r="K645" s="7">
        <v>17324.88</v>
      </c>
      <c r="L645" s="7">
        <v>18375.48</v>
      </c>
      <c r="M645" s="7">
        <v>2325.64</v>
      </c>
      <c r="N645" s="10">
        <v>295.95999999999998</v>
      </c>
      <c r="O645" s="10"/>
    </row>
    <row r="646" spans="2:15">
      <c r="B646">
        <v>26</v>
      </c>
      <c r="D646" s="7"/>
      <c r="E646" s="9">
        <v>309769.5</v>
      </c>
      <c r="F646" s="10">
        <v>190149.46153846153</v>
      </c>
      <c r="G646" s="7">
        <v>115621.53846153847</v>
      </c>
      <c r="H646" s="7">
        <v>115584.57692307692</v>
      </c>
      <c r="I646" s="7">
        <v>46914.115384615383</v>
      </c>
      <c r="J646" s="7">
        <v>20314.26923076923</v>
      </c>
      <c r="K646" s="7">
        <v>16658.538461538461</v>
      </c>
      <c r="L646" s="7">
        <v>17668.73076923077</v>
      </c>
      <c r="M646" s="7">
        <v>2236.1923076923076</v>
      </c>
      <c r="N646" s="10">
        <v>284.57692307692309</v>
      </c>
      <c r="O646" s="10"/>
    </row>
    <row r="647" spans="2:15">
      <c r="B647">
        <v>27</v>
      </c>
      <c r="D647" s="7"/>
      <c r="E647" s="9">
        <v>298296.55555555556</v>
      </c>
      <c r="F647" s="10">
        <v>183106.88888888888</v>
      </c>
      <c r="G647" s="7">
        <v>111339.25925925926</v>
      </c>
      <c r="H647" s="7">
        <v>111303.66666666667</v>
      </c>
      <c r="I647" s="7">
        <v>45176.555555555555</v>
      </c>
      <c r="J647" s="7">
        <v>19561.888888888891</v>
      </c>
      <c r="K647" s="7">
        <v>16041.555555555555</v>
      </c>
      <c r="L647" s="7">
        <v>17014.333333333332</v>
      </c>
      <c r="M647" s="7">
        <v>2153.3703703703704</v>
      </c>
      <c r="N647" s="10">
        <v>274.03703703703701</v>
      </c>
      <c r="O647" s="10"/>
    </row>
    <row r="648" spans="2:15">
      <c r="B648">
        <v>28</v>
      </c>
      <c r="D648" s="7"/>
      <c r="E648" s="9">
        <v>287643.10714285716</v>
      </c>
      <c r="F648" s="10">
        <v>176567.35714285713</v>
      </c>
      <c r="G648" s="7">
        <v>107362.85714285714</v>
      </c>
      <c r="H648" s="7">
        <v>107328.53571428571</v>
      </c>
      <c r="I648" s="7">
        <v>43563.107142857145</v>
      </c>
      <c r="J648" s="7">
        <v>18863.25</v>
      </c>
      <c r="K648" s="7">
        <v>15468.642857142857</v>
      </c>
      <c r="L648" s="7">
        <v>16406.678571428572</v>
      </c>
      <c r="M648" s="7">
        <v>2076.4642857142858</v>
      </c>
      <c r="N648" s="10">
        <v>264.25</v>
      </c>
      <c r="O648" s="10"/>
    </row>
    <row r="649" spans="2:15">
      <c r="B649">
        <v>29</v>
      </c>
      <c r="D649" s="7"/>
      <c r="E649" s="9">
        <v>277724.37931034481</v>
      </c>
      <c r="F649" s="10">
        <v>170478.8275862069</v>
      </c>
      <c r="G649" s="7">
        <v>103660.68965517242</v>
      </c>
      <c r="H649" s="7">
        <v>103627.55172413793</v>
      </c>
      <c r="I649" s="7">
        <v>42060.931034482761</v>
      </c>
      <c r="J649" s="7">
        <v>18212.793103448275</v>
      </c>
      <c r="K649" s="7">
        <v>14935.241379310344</v>
      </c>
      <c r="L649" s="7">
        <v>15840.931034482759</v>
      </c>
      <c r="M649" s="7">
        <v>2004.8620689655172</v>
      </c>
      <c r="N649" s="10">
        <v>255.13793103448276</v>
      </c>
      <c r="O649" s="10"/>
    </row>
    <row r="650" spans="2:15">
      <c r="B650">
        <v>30</v>
      </c>
      <c r="D650" s="7"/>
      <c r="E650" s="9">
        <v>268466.90000000002</v>
      </c>
      <c r="F650" s="10">
        <v>164796.20000000001</v>
      </c>
      <c r="G650" s="7">
        <v>100205.33333333333</v>
      </c>
      <c r="H650" s="7">
        <v>100173.3</v>
      </c>
      <c r="I650" s="7">
        <v>40658.9</v>
      </c>
      <c r="J650" s="7">
        <v>17605.7</v>
      </c>
      <c r="K650" s="7">
        <v>14437.4</v>
      </c>
      <c r="L650" s="7">
        <v>15312.9</v>
      </c>
      <c r="M650" s="7">
        <v>1938.0333333333333</v>
      </c>
      <c r="N650" s="10">
        <v>246.63333333333333</v>
      </c>
      <c r="O650" s="10"/>
    </row>
    <row r="651" spans="2:15">
      <c r="B651">
        <v>31</v>
      </c>
      <c r="D651" s="7"/>
      <c r="E651" s="9">
        <v>259806.67741935485</v>
      </c>
      <c r="F651" s="10">
        <v>159480.19354838709</v>
      </c>
      <c r="G651" s="7">
        <v>96972.903225806454</v>
      </c>
      <c r="H651" s="7">
        <v>96941.903225806454</v>
      </c>
      <c r="I651" s="7">
        <v>39347.322580645159</v>
      </c>
      <c r="J651" s="7">
        <v>17037.774193548386</v>
      </c>
      <c r="K651" s="7">
        <v>13971.677419354839</v>
      </c>
      <c r="L651" s="7">
        <v>14818.935483870968</v>
      </c>
      <c r="M651" s="7">
        <v>1875.516129032258</v>
      </c>
      <c r="N651" s="10">
        <v>238.67741935483872</v>
      </c>
      <c r="O651" s="10"/>
    </row>
    <row r="652" spans="2:15">
      <c r="B652">
        <v>32</v>
      </c>
      <c r="D652" s="7"/>
      <c r="E652" s="9">
        <v>251687.71875</v>
      </c>
      <c r="F652" s="7">
        <v>154496.4375</v>
      </c>
      <c r="G652" s="7">
        <v>93942.5</v>
      </c>
      <c r="H652" s="7">
        <v>93912.46875</v>
      </c>
      <c r="I652" s="7">
        <v>38117.71875</v>
      </c>
      <c r="J652" s="7">
        <v>16505.34375</v>
      </c>
      <c r="K652" s="7">
        <v>13535.0625</v>
      </c>
      <c r="L652" s="7">
        <v>14355.84375</v>
      </c>
      <c r="M652" s="7">
        <v>1816.90625</v>
      </c>
      <c r="N652" s="10">
        <v>231.21875</v>
      </c>
      <c r="O652" s="10"/>
    </row>
    <row r="653" spans="2:15">
      <c r="B653">
        <v>33</v>
      </c>
      <c r="D653" s="7"/>
      <c r="E653" s="9">
        <v>244060.81818181818</v>
      </c>
      <c r="F653" s="7">
        <v>149814.72727272726</v>
      </c>
      <c r="G653" s="7">
        <v>91095.757575757569</v>
      </c>
      <c r="H653" s="7">
        <v>91066.636363636368</v>
      </c>
      <c r="I653" s="7">
        <v>36962.63636363636</v>
      </c>
      <c r="J653" s="7">
        <v>16005.181818181818</v>
      </c>
      <c r="K653" s="7">
        <v>13124.90909090909</v>
      </c>
      <c r="L653" s="7">
        <v>13920.818181818182</v>
      </c>
      <c r="M653" s="7">
        <v>1761.8484848484848</v>
      </c>
      <c r="N653" s="10">
        <v>224.21212121212122</v>
      </c>
      <c r="O653" s="10"/>
    </row>
    <row r="654" spans="2:15">
      <c r="B654">
        <v>34</v>
      </c>
      <c r="D654" s="7"/>
      <c r="E654" s="9">
        <v>236882.5588235294</v>
      </c>
      <c r="F654" s="7">
        <v>145408.41176470587</v>
      </c>
      <c r="G654" s="7">
        <v>88416.470588235301</v>
      </c>
      <c r="H654" s="7">
        <v>88388.205882352937</v>
      </c>
      <c r="I654" s="7">
        <v>35875.5</v>
      </c>
      <c r="J654" s="7">
        <v>15534.441176470587</v>
      </c>
      <c r="K654" s="7">
        <v>12738.882352941177</v>
      </c>
      <c r="L654" s="7">
        <v>13511.382352941177</v>
      </c>
      <c r="M654" s="7">
        <v>1710.0294117647059</v>
      </c>
      <c r="N654" s="10">
        <v>217.61764705882354</v>
      </c>
      <c r="O654" s="10"/>
    </row>
    <row r="655" spans="2:15">
      <c r="B655">
        <v>35</v>
      </c>
      <c r="D655" s="7"/>
      <c r="E655" s="9">
        <v>230114.48571428572</v>
      </c>
      <c r="F655" s="7">
        <v>141253.88571428572</v>
      </c>
      <c r="G655" s="7">
        <v>85890.28571428571</v>
      </c>
      <c r="H655" s="7">
        <v>85862.828571428574</v>
      </c>
      <c r="I655" s="7">
        <v>34850.485714285714</v>
      </c>
      <c r="J655" s="7">
        <v>15090.6</v>
      </c>
      <c r="K655" s="7">
        <v>12374.914285714285</v>
      </c>
      <c r="L655" s="7">
        <v>13125.342857142858</v>
      </c>
      <c r="M655" s="7">
        <v>1661.1714285714286</v>
      </c>
      <c r="N655" s="10">
        <v>211.4</v>
      </c>
      <c r="O655" s="10"/>
    </row>
    <row r="656" spans="2:15">
      <c r="B656">
        <v>36</v>
      </c>
      <c r="D656" s="7"/>
      <c r="E656" s="10">
        <v>223722.41666666666</v>
      </c>
      <c r="F656" s="7">
        <v>137330.16666666666</v>
      </c>
      <c r="G656" s="7">
        <v>83504.444444444438</v>
      </c>
      <c r="H656" s="7">
        <v>83477.75</v>
      </c>
      <c r="I656" s="7">
        <v>33882.416666666664</v>
      </c>
      <c r="J656" s="7">
        <v>14671.416666666666</v>
      </c>
      <c r="K656" s="7">
        <v>12031.166666666666</v>
      </c>
      <c r="L656" s="7">
        <v>12760.75</v>
      </c>
      <c r="M656" s="7">
        <v>1615.0277777777778</v>
      </c>
      <c r="N656" s="10">
        <v>205.52777777777777</v>
      </c>
      <c r="O656" s="10"/>
    </row>
    <row r="657" spans="2:15">
      <c r="B657">
        <v>37</v>
      </c>
      <c r="D657" s="7"/>
      <c r="E657" s="10">
        <v>217675.86486486485</v>
      </c>
      <c r="F657" s="7">
        <v>133618.54054054053</v>
      </c>
      <c r="G657" s="7">
        <v>81247.567567567574</v>
      </c>
      <c r="H657" s="7">
        <v>81221.5945945946</v>
      </c>
      <c r="I657" s="7">
        <v>32966.675675675673</v>
      </c>
      <c r="J657" s="7">
        <v>14274.891891891892</v>
      </c>
      <c r="K657" s="7">
        <v>11706</v>
      </c>
      <c r="L657" s="7">
        <v>12415.864864864865</v>
      </c>
      <c r="M657" s="7">
        <v>1571.3783783783783</v>
      </c>
      <c r="N657" s="10">
        <v>199.97297297297297</v>
      </c>
      <c r="O657" s="10"/>
    </row>
    <row r="658" spans="2:15">
      <c r="B658">
        <v>38</v>
      </c>
      <c r="D658" s="7"/>
      <c r="E658" s="10">
        <v>211947.55263157896</v>
      </c>
      <c r="F658" s="7">
        <v>130102.26315789473</v>
      </c>
      <c r="G658" s="7">
        <v>79109.473684210519</v>
      </c>
      <c r="H658" s="7">
        <v>79084.18421052632</v>
      </c>
      <c r="I658" s="7">
        <v>32099.13157894737</v>
      </c>
      <c r="J658" s="7">
        <v>13899.236842105263</v>
      </c>
      <c r="K658" s="7">
        <v>11397.947368421053</v>
      </c>
      <c r="L658" s="7">
        <v>12089.131578947368</v>
      </c>
      <c r="M658" s="7">
        <v>1530.0263157894738</v>
      </c>
      <c r="N658" s="10">
        <v>194.71052631578948</v>
      </c>
      <c r="O658" s="10"/>
    </row>
    <row r="659" spans="2:15">
      <c r="B659">
        <v>39</v>
      </c>
      <c r="D659" s="7"/>
      <c r="E659" s="10">
        <v>206513</v>
      </c>
      <c r="F659" s="7">
        <v>126766.30769230769</v>
      </c>
      <c r="G659" s="7">
        <v>77081.025641025641</v>
      </c>
      <c r="H659" s="7">
        <v>77056.38461538461</v>
      </c>
      <c r="I659" s="7">
        <v>31276.076923076922</v>
      </c>
      <c r="J659" s="7">
        <v>13542.846153846154</v>
      </c>
      <c r="K659" s="7">
        <v>11105.692307692309</v>
      </c>
      <c r="L659" s="7">
        <v>11779.153846153846</v>
      </c>
      <c r="M659" s="7">
        <v>1490.7948717948718</v>
      </c>
      <c r="N659" s="10">
        <v>189.71794871794873</v>
      </c>
      <c r="O659" s="10"/>
    </row>
    <row r="660" spans="2:15">
      <c r="B660">
        <v>40</v>
      </c>
      <c r="D660" s="7"/>
      <c r="E660" s="10">
        <v>201350.17499999999</v>
      </c>
      <c r="F660" s="7">
        <v>123597.15</v>
      </c>
      <c r="G660" s="7">
        <v>75154</v>
      </c>
      <c r="H660" s="7">
        <v>75129.975000000006</v>
      </c>
      <c r="I660" s="7">
        <v>30494.174999999999</v>
      </c>
      <c r="J660" s="7">
        <v>13204.275</v>
      </c>
      <c r="K660" s="7">
        <v>10828.05</v>
      </c>
      <c r="L660" s="7">
        <v>11484.674999999999</v>
      </c>
      <c r="M660" s="7">
        <v>1453.5250000000001</v>
      </c>
      <c r="N660" s="10">
        <v>184.97499999999999</v>
      </c>
      <c r="O660" s="10"/>
    </row>
    <row r="661" spans="2:15">
      <c r="B661">
        <v>41</v>
      </c>
      <c r="D661" s="7"/>
      <c r="E661" s="10">
        <v>196439.19512195123</v>
      </c>
      <c r="F661" s="7">
        <v>120582.58536585367</v>
      </c>
      <c r="G661" s="7">
        <v>73320.975609756104</v>
      </c>
      <c r="H661" s="7">
        <v>73297.536585365859</v>
      </c>
      <c r="I661" s="7">
        <v>29750.414634146342</v>
      </c>
      <c r="J661" s="7">
        <v>12882.219512195123</v>
      </c>
      <c r="K661" s="7">
        <v>10563.951219512195</v>
      </c>
      <c r="L661" s="7">
        <v>11204.560975609756</v>
      </c>
      <c r="M661" s="7">
        <v>1418.0731707317073</v>
      </c>
      <c r="N661" s="10">
        <v>180.46341463414635</v>
      </c>
      <c r="O661" s="10"/>
    </row>
    <row r="662" spans="2:15">
      <c r="B662">
        <v>42</v>
      </c>
      <c r="D662" s="7"/>
      <c r="E662" s="10">
        <v>191762.07142857142</v>
      </c>
      <c r="F662" s="7">
        <v>117711.57142857143</v>
      </c>
      <c r="G662" s="7">
        <v>71575.238095238092</v>
      </c>
      <c r="H662" s="7">
        <v>71552.357142857145</v>
      </c>
      <c r="I662" s="7">
        <v>29042.071428571428</v>
      </c>
      <c r="J662" s="7">
        <v>12575.5</v>
      </c>
      <c r="K662" s="7">
        <v>10312.428571428571</v>
      </c>
      <c r="L662" s="7">
        <v>10937.785714285714</v>
      </c>
      <c r="M662" s="7">
        <v>1384.3095238095239</v>
      </c>
      <c r="N662" s="10">
        <v>176.16666666666666</v>
      </c>
      <c r="O662" s="10"/>
    </row>
    <row r="663" spans="2:15">
      <c r="B663">
        <v>43</v>
      </c>
      <c r="D663" s="7"/>
      <c r="E663" s="10">
        <v>187302.48837209304</v>
      </c>
      <c r="F663" s="7">
        <v>114974.09302325582</v>
      </c>
      <c r="G663" s="7">
        <v>69910.69767441861</v>
      </c>
      <c r="H663" s="7">
        <v>69888.348837209298</v>
      </c>
      <c r="I663" s="7">
        <v>28366.674418604653</v>
      </c>
      <c r="J663" s="7">
        <v>12283.046511627907</v>
      </c>
      <c r="K663" s="7">
        <v>10072.60465116279</v>
      </c>
      <c r="L663" s="7">
        <v>10683.418604651162</v>
      </c>
      <c r="M663" s="7">
        <v>1352.1162790697674</v>
      </c>
      <c r="N663" s="10">
        <v>172.06976744186048</v>
      </c>
      <c r="O663" s="10"/>
    </row>
    <row r="664" spans="2:15">
      <c r="B664">
        <v>44</v>
      </c>
      <c r="D664" s="7"/>
      <c r="E664" s="10">
        <v>183045.61363636365</v>
      </c>
      <c r="F664" s="7">
        <v>112361.04545454546</v>
      </c>
      <c r="G664" s="7">
        <v>68321.818181818177</v>
      </c>
      <c r="H664" s="7">
        <v>68299.977272727279</v>
      </c>
      <c r="I664" s="7">
        <v>27721.977272727272</v>
      </c>
      <c r="J664" s="7">
        <v>12003.886363636364</v>
      </c>
      <c r="K664" s="7">
        <v>9843.681818181818</v>
      </c>
      <c r="L664" s="7">
        <v>10440.613636363636</v>
      </c>
      <c r="M664" s="7">
        <v>1321.3863636363637</v>
      </c>
      <c r="N664" s="10">
        <v>168.15909090909091</v>
      </c>
      <c r="O664" s="10"/>
    </row>
    <row r="665" spans="2:15">
      <c r="B665">
        <v>45</v>
      </c>
      <c r="D665" s="7"/>
      <c r="E665" s="10">
        <v>178977.93333333332</v>
      </c>
      <c r="F665" s="7">
        <v>109864.13333333333</v>
      </c>
      <c r="G665" s="7">
        <v>66803.555555555562</v>
      </c>
      <c r="H665" s="7">
        <v>66782.2</v>
      </c>
      <c r="I665" s="7">
        <v>27105.933333333334</v>
      </c>
      <c r="J665" s="7">
        <v>11737.133333333333</v>
      </c>
      <c r="K665" s="7">
        <v>9624.9333333333325</v>
      </c>
      <c r="L665" s="7">
        <v>10208.6</v>
      </c>
      <c r="M665" s="7">
        <v>1292.0222222222221</v>
      </c>
      <c r="N665" s="10">
        <v>164.42222222222222</v>
      </c>
      <c r="O665" s="10"/>
    </row>
    <row r="666" spans="2:15">
      <c r="B666">
        <v>46</v>
      </c>
      <c r="D666" s="7"/>
      <c r="E666" s="10">
        <v>175087.10869565216</v>
      </c>
      <c r="F666" s="7">
        <v>107475.78260869565</v>
      </c>
      <c r="G666" s="7">
        <v>65351.304347826088</v>
      </c>
      <c r="H666" s="7">
        <v>65330.413043478264</v>
      </c>
      <c r="I666" s="7">
        <v>26516.67391304348</v>
      </c>
      <c r="J666" s="7">
        <v>11481.978260869566</v>
      </c>
      <c r="K666" s="7">
        <v>9415.6956521739139</v>
      </c>
      <c r="L666" s="7">
        <v>9986.673913043478</v>
      </c>
      <c r="M666" s="7">
        <v>1263.9347826086957</v>
      </c>
      <c r="N666" s="10">
        <v>160.84782608695653</v>
      </c>
      <c r="O666" s="10"/>
    </row>
    <row r="667" spans="2:15">
      <c r="B667">
        <v>47</v>
      </c>
      <c r="D667" s="7"/>
      <c r="E667" s="10">
        <v>171361.85106382979</v>
      </c>
      <c r="F667" s="7">
        <v>105189.06382978724</v>
      </c>
      <c r="G667" s="7">
        <v>63960.851063829788</v>
      </c>
      <c r="H667" s="7">
        <v>63940.404255319147</v>
      </c>
      <c r="I667" s="7">
        <v>25952.489361702126</v>
      </c>
      <c r="J667" s="7">
        <v>11237.680851063829</v>
      </c>
      <c r="K667" s="7">
        <v>9215.3617021276605</v>
      </c>
      <c r="L667" s="7">
        <v>9774.1914893617013</v>
      </c>
      <c r="M667" s="7">
        <v>1237.0425531914893</v>
      </c>
      <c r="N667" s="10">
        <v>157.42553191489361</v>
      </c>
      <c r="O667" s="10"/>
    </row>
    <row r="668" spans="2:15">
      <c r="B668">
        <v>48</v>
      </c>
      <c r="D668" s="7"/>
      <c r="E668" s="10">
        <v>167791.8125</v>
      </c>
      <c r="F668" s="7">
        <v>102997.625</v>
      </c>
      <c r="G668" s="7">
        <v>62628.333333333336</v>
      </c>
      <c r="H668" s="7">
        <v>62608.3125</v>
      </c>
      <c r="I668" s="7">
        <v>25411.8125</v>
      </c>
      <c r="J668" s="7">
        <v>11003.5625</v>
      </c>
      <c r="K668" s="7">
        <v>9023.375</v>
      </c>
      <c r="L668" s="7">
        <v>9570.5625</v>
      </c>
      <c r="M668" s="7">
        <v>1211.2708333333333</v>
      </c>
      <c r="N668" s="10">
        <v>154.14583333333334</v>
      </c>
      <c r="O668" s="10"/>
    </row>
    <row r="669" spans="2:15">
      <c r="B669">
        <v>49</v>
      </c>
      <c r="D669" s="7"/>
      <c r="E669" s="10">
        <v>164367.48979591837</v>
      </c>
      <c r="F669" s="7">
        <v>100895.63265306123</v>
      </c>
      <c r="G669" s="7">
        <v>61350.204081632655</v>
      </c>
      <c r="H669" s="7">
        <v>61330.591836734697</v>
      </c>
      <c r="I669" s="7">
        <v>24893.204081632652</v>
      </c>
      <c r="J669" s="7">
        <v>10779</v>
      </c>
      <c r="K669" s="7">
        <v>8839.224489795919</v>
      </c>
      <c r="L669" s="7">
        <v>9375.2448979591845</v>
      </c>
      <c r="M669" s="7">
        <v>1186.5510204081634</v>
      </c>
      <c r="N669" s="10">
        <v>151</v>
      </c>
      <c r="O669" s="10"/>
    </row>
    <row r="670" spans="2:15">
      <c r="B670">
        <v>50</v>
      </c>
      <c r="D670" s="7"/>
      <c r="E670" s="10">
        <v>161080.14000000001</v>
      </c>
      <c r="F670" s="7">
        <v>98877.72</v>
      </c>
      <c r="G670" s="7">
        <v>60123.199999999997</v>
      </c>
      <c r="H670" s="7">
        <v>60103.98</v>
      </c>
      <c r="I670" s="7">
        <v>24395.34</v>
      </c>
      <c r="J670" s="7">
        <v>10563.42</v>
      </c>
      <c r="K670" s="7">
        <v>8662.44</v>
      </c>
      <c r="L670" s="7">
        <v>9187.74</v>
      </c>
      <c r="M670" s="7">
        <v>1162.82</v>
      </c>
      <c r="N670" s="10">
        <v>147.97999999999999</v>
      </c>
      <c r="O670" s="10"/>
    </row>
    <row r="671" spans="2:15">
      <c r="B671">
        <v>51</v>
      </c>
      <c r="D671" s="7"/>
      <c r="E671" s="10">
        <v>157921.70588235295</v>
      </c>
      <c r="F671" s="7">
        <v>96938.941176470587</v>
      </c>
      <c r="G671" s="7">
        <v>58944.313725490196</v>
      </c>
      <c r="H671" s="7">
        <v>58925.470588235294</v>
      </c>
      <c r="I671" s="7">
        <v>23917</v>
      </c>
      <c r="J671" s="7">
        <v>10356.294117647059</v>
      </c>
      <c r="K671" s="7">
        <v>8492.5882352941171</v>
      </c>
      <c r="L671" s="7">
        <v>9007.5882352941171</v>
      </c>
      <c r="M671" s="7">
        <v>1140.0196078431372</v>
      </c>
      <c r="N671" s="10">
        <v>145.07843137254903</v>
      </c>
      <c r="O671" s="10"/>
    </row>
    <row r="672" spans="2:15">
      <c r="B672">
        <v>52</v>
      </c>
      <c r="D672" s="7"/>
      <c r="E672" s="7">
        <v>154884.75</v>
      </c>
      <c r="F672" s="7">
        <v>95074.730769230766</v>
      </c>
      <c r="G672" s="7">
        <v>57810.769230769234</v>
      </c>
      <c r="H672" s="7">
        <v>57792.288461538461</v>
      </c>
      <c r="I672" s="7">
        <v>23457.057692307691</v>
      </c>
      <c r="J672" s="7">
        <v>10157.134615384615</v>
      </c>
      <c r="K672" s="7">
        <v>8329.2692307692305</v>
      </c>
      <c r="L672" s="7">
        <v>8834.3653846153848</v>
      </c>
      <c r="M672" s="7">
        <v>1118.0961538461538</v>
      </c>
      <c r="N672" s="10">
        <v>142.28846153846155</v>
      </c>
      <c r="O672" s="10"/>
    </row>
    <row r="673" spans="2:15">
      <c r="B673">
        <v>53</v>
      </c>
      <c r="D673" s="7"/>
      <c r="E673" s="7">
        <v>151962.39622641509</v>
      </c>
      <c r="F673" s="7">
        <v>93280.867924528298</v>
      </c>
      <c r="G673" s="7">
        <v>56720</v>
      </c>
      <c r="H673" s="7">
        <v>56701.867924528298</v>
      </c>
      <c r="I673" s="7">
        <v>23014.471698113208</v>
      </c>
      <c r="J673" s="7">
        <v>9965.4905660377353</v>
      </c>
      <c r="K673" s="7">
        <v>8172.1132075471696</v>
      </c>
      <c r="L673" s="7">
        <v>8667.6792452830196</v>
      </c>
      <c r="M673" s="7">
        <v>1097</v>
      </c>
      <c r="N673" s="10">
        <v>139.60377358490567</v>
      </c>
      <c r="O673" s="10"/>
    </row>
    <row r="674" spans="2:15">
      <c r="B674">
        <v>54</v>
      </c>
      <c r="D674" s="7"/>
      <c r="E674" s="7">
        <v>149148.27777777778</v>
      </c>
      <c r="F674" s="7">
        <v>91553.444444444438</v>
      </c>
      <c r="G674" s="7">
        <v>55669.629629629628</v>
      </c>
      <c r="H674" s="7">
        <v>55651.833333333336</v>
      </c>
      <c r="I674" s="7">
        <v>22588.277777777777</v>
      </c>
      <c r="J674" s="7">
        <v>9780.9444444444453</v>
      </c>
      <c r="K674" s="7">
        <v>8020.7777777777774</v>
      </c>
      <c r="L674" s="7">
        <v>8507.1666666666661</v>
      </c>
      <c r="M674" s="7">
        <v>1076.6851851851852</v>
      </c>
      <c r="N674" s="10">
        <v>137.0185185185185</v>
      </c>
      <c r="O674" s="10"/>
    </row>
    <row r="675" spans="2:15">
      <c r="B675">
        <v>55</v>
      </c>
      <c r="D675" s="7"/>
      <c r="E675" s="7">
        <v>146436.49090909091</v>
      </c>
      <c r="F675" s="7">
        <v>89888.836363636365</v>
      </c>
      <c r="G675" s="7">
        <v>54657.454545454544</v>
      </c>
      <c r="H675" s="7">
        <v>54639.981818181819</v>
      </c>
      <c r="I675" s="7">
        <v>22177.581818181818</v>
      </c>
      <c r="J675" s="7">
        <v>9603.1090909090908</v>
      </c>
      <c r="K675" s="7">
        <v>7874.9454545454546</v>
      </c>
      <c r="L675" s="7">
        <v>8352.4909090909096</v>
      </c>
      <c r="M675" s="7">
        <v>1057.1090909090908</v>
      </c>
      <c r="N675" s="10">
        <v>134.52727272727273</v>
      </c>
      <c r="O675" s="10"/>
    </row>
    <row r="676" spans="2:15">
      <c r="B676">
        <v>56</v>
      </c>
      <c r="D676" s="7"/>
      <c r="E676" s="7">
        <v>143821.55357142858</v>
      </c>
      <c r="F676" s="7">
        <v>88283.678571428565</v>
      </c>
      <c r="G676" s="7">
        <v>53681.428571428572</v>
      </c>
      <c r="H676" s="7">
        <v>53664.267857142855</v>
      </c>
      <c r="I676" s="7">
        <v>21781.553571428572</v>
      </c>
      <c r="J676" s="7">
        <v>9431.625</v>
      </c>
      <c r="K676" s="7">
        <v>7734.3214285714284</v>
      </c>
      <c r="L676" s="7">
        <v>8203.3392857142862</v>
      </c>
      <c r="M676" s="7">
        <v>1038.2321428571429</v>
      </c>
      <c r="N676" s="10">
        <v>132.125</v>
      </c>
      <c r="O676" s="10"/>
    </row>
    <row r="677" spans="2:15">
      <c r="B677">
        <v>57</v>
      </c>
      <c r="D677" s="7"/>
      <c r="E677" s="7">
        <v>141298.36842105264</v>
      </c>
      <c r="F677" s="7">
        <v>86734.84210526316</v>
      </c>
      <c r="G677" s="7">
        <v>52739.649122807015</v>
      </c>
      <c r="H677" s="7">
        <v>52722.789473684214</v>
      </c>
      <c r="I677" s="7">
        <v>21399.42105263158</v>
      </c>
      <c r="J677" s="7">
        <v>9266.1578947368416</v>
      </c>
      <c r="K677" s="7">
        <v>7598.6315789473683</v>
      </c>
      <c r="L677" s="7">
        <v>8059.4210526315792</v>
      </c>
      <c r="M677" s="7">
        <v>1020.0175438596491</v>
      </c>
      <c r="N677" s="10">
        <v>129.80701754385964</v>
      </c>
      <c r="O677" s="10"/>
    </row>
    <row r="678" spans="2:15">
      <c r="B678">
        <v>58</v>
      </c>
      <c r="D678" s="7"/>
      <c r="E678" s="7">
        <v>138862.18965517241</v>
      </c>
      <c r="F678" s="7">
        <v>85239.413793103449</v>
      </c>
      <c r="G678" s="7">
        <v>51830.34482758621</v>
      </c>
      <c r="H678" s="7">
        <v>51813.775862068964</v>
      </c>
      <c r="I678" s="7">
        <v>21030.46551724138</v>
      </c>
      <c r="J678" s="7">
        <v>9106.3965517241377</v>
      </c>
      <c r="K678" s="7">
        <v>7467.6206896551721</v>
      </c>
      <c r="L678" s="7">
        <v>7920.4655172413795</v>
      </c>
      <c r="M678" s="7">
        <v>1002.4310344827586</v>
      </c>
      <c r="N678" s="10">
        <v>127.56896551724138</v>
      </c>
      <c r="O678" s="10"/>
    </row>
    <row r="679" spans="2:15">
      <c r="B679">
        <v>59</v>
      </c>
      <c r="D679" s="7"/>
      <c r="E679" s="7">
        <v>136508.59322033898</v>
      </c>
      <c r="F679" s="7">
        <v>83794.677966101692</v>
      </c>
      <c r="G679" s="7">
        <v>50951.864406779663</v>
      </c>
      <c r="H679" s="7">
        <v>50935.576271186437</v>
      </c>
      <c r="I679" s="7">
        <v>20674.016949152541</v>
      </c>
      <c r="J679" s="7">
        <v>8952.0508474576272</v>
      </c>
      <c r="K679" s="7">
        <v>7341.0508474576272</v>
      </c>
      <c r="L679" s="7">
        <v>7786.2203389830511</v>
      </c>
      <c r="M679" s="7">
        <v>985.4406779661017</v>
      </c>
      <c r="N679" s="10">
        <v>125.40677966101696</v>
      </c>
      <c r="O679" s="10"/>
    </row>
    <row r="680" spans="2:15">
      <c r="B680">
        <v>60</v>
      </c>
      <c r="D680" s="7"/>
      <c r="E680" s="7">
        <v>134233.45000000001</v>
      </c>
      <c r="F680" s="7">
        <v>82398.100000000006</v>
      </c>
      <c r="G680" s="7">
        <v>50102.666666666664</v>
      </c>
      <c r="H680" s="7">
        <v>50086.65</v>
      </c>
      <c r="I680" s="7">
        <v>20329.45</v>
      </c>
      <c r="J680" s="7">
        <v>8802.85</v>
      </c>
      <c r="K680" s="7">
        <v>7218.7</v>
      </c>
      <c r="L680" s="7">
        <v>7656.45</v>
      </c>
      <c r="M680" s="7">
        <v>969.01666666666665</v>
      </c>
      <c r="N680" s="10">
        <v>123.31666666666666</v>
      </c>
      <c r="O680" s="10"/>
    </row>
    <row r="681" spans="2:15">
      <c r="B681">
        <v>61</v>
      </c>
      <c r="D681" s="7"/>
      <c r="E681" s="7">
        <v>132032.90163934426</v>
      </c>
      <c r="F681" s="7">
        <v>81047.311475409835</v>
      </c>
      <c r="G681" s="7">
        <v>49281.311475409835</v>
      </c>
      <c r="H681" s="7">
        <v>49265.557377049183</v>
      </c>
      <c r="I681" s="7">
        <v>19996.180327868853</v>
      </c>
      <c r="J681" s="7">
        <v>8658.5409836065573</v>
      </c>
      <c r="K681" s="7">
        <v>7100.3606557377052</v>
      </c>
      <c r="L681" s="7">
        <v>7530.9344262295081</v>
      </c>
      <c r="M681" s="7">
        <v>953.13114754098365</v>
      </c>
      <c r="N681" s="10">
        <v>121.29508196721312</v>
      </c>
      <c r="O681" s="10"/>
    </row>
    <row r="682" spans="2:15">
      <c r="B682">
        <v>62</v>
      </c>
      <c r="D682" s="7"/>
      <c r="E682" s="7">
        <v>129903.33870967742</v>
      </c>
      <c r="F682" s="7">
        <v>79740.096774193546</v>
      </c>
      <c r="G682" s="7">
        <v>48486.451612903227</v>
      </c>
      <c r="H682" s="7">
        <v>48470.951612903227</v>
      </c>
      <c r="I682" s="7">
        <v>19673.66129032258</v>
      </c>
      <c r="J682" s="7">
        <v>8518.8870967741932</v>
      </c>
      <c r="K682" s="7">
        <v>6985.8387096774195</v>
      </c>
      <c r="L682" s="7">
        <v>7409.4677419354839</v>
      </c>
      <c r="M682" s="7">
        <v>937.75806451612902</v>
      </c>
      <c r="N682" s="10">
        <v>119.33870967741936</v>
      </c>
      <c r="O682" s="10"/>
    </row>
    <row r="683" spans="2:15">
      <c r="B683">
        <v>63</v>
      </c>
      <c r="D683" s="7"/>
      <c r="E683" s="7">
        <v>127841.38095238095</v>
      </c>
      <c r="F683" s="7">
        <v>78474.380952380947</v>
      </c>
      <c r="G683" s="7">
        <v>47716.825396825399</v>
      </c>
      <c r="H683" s="7">
        <v>47701.571428571428</v>
      </c>
      <c r="I683" s="7">
        <v>19361.380952380954</v>
      </c>
      <c r="J683" s="7">
        <v>8383.6666666666661</v>
      </c>
      <c r="K683" s="7">
        <v>6874.9523809523807</v>
      </c>
      <c r="L683" s="7">
        <v>7291.8571428571431</v>
      </c>
      <c r="M683" s="7">
        <v>922.8730158730159</v>
      </c>
      <c r="N683" s="10">
        <v>117.44444444444444</v>
      </c>
      <c r="O683" s="10"/>
    </row>
    <row r="684" spans="2:15">
      <c r="B684">
        <v>64</v>
      </c>
      <c r="D684" s="7"/>
      <c r="E684" s="7">
        <v>125843.859375</v>
      </c>
      <c r="F684" s="7">
        <v>77248.21875</v>
      </c>
      <c r="G684" s="7">
        <v>46971.25</v>
      </c>
      <c r="H684" s="7">
        <v>46956.234375</v>
      </c>
      <c r="I684" s="7">
        <v>19058.859375</v>
      </c>
      <c r="J684" s="7">
        <v>8252.671875</v>
      </c>
      <c r="K684" s="7">
        <v>6767.53125</v>
      </c>
      <c r="L684" s="7">
        <v>7177.921875</v>
      </c>
      <c r="M684" s="7">
        <v>908.453125</v>
      </c>
      <c r="N684" s="10">
        <v>115.609375</v>
      </c>
      <c r="O684" s="10"/>
    </row>
    <row r="685" spans="2:15">
      <c r="B685">
        <v>65</v>
      </c>
      <c r="D685" s="9">
        <v>289387.95384615386</v>
      </c>
      <c r="E685" s="7">
        <v>123907.8</v>
      </c>
      <c r="F685" s="7">
        <v>76059.784615384619</v>
      </c>
      <c r="G685" s="7">
        <v>46248.615384615383</v>
      </c>
      <c r="H685" s="7">
        <v>46233.830769230772</v>
      </c>
      <c r="I685" s="7">
        <v>18765.646153846155</v>
      </c>
      <c r="J685" s="7">
        <v>8125.707692307692</v>
      </c>
      <c r="K685" s="7">
        <v>6663.4153846153849</v>
      </c>
      <c r="L685" s="7">
        <v>7067.4923076923078</v>
      </c>
      <c r="M685" s="7">
        <v>894.47692307692307</v>
      </c>
      <c r="N685" s="10">
        <v>113.83076923076923</v>
      </c>
      <c r="O685" s="10"/>
    </row>
    <row r="686" spans="2:15">
      <c r="B686">
        <v>66</v>
      </c>
      <c r="D686" s="9">
        <v>285003.2878787879</v>
      </c>
      <c r="E686" s="7">
        <v>122030.40909090909</v>
      </c>
      <c r="F686" s="7">
        <v>74907.363636363632</v>
      </c>
      <c r="G686" s="7">
        <v>45547.878787878784</v>
      </c>
      <c r="H686" s="7">
        <v>45533.318181818184</v>
      </c>
      <c r="I686" s="7">
        <v>18481.31818181818</v>
      </c>
      <c r="J686" s="7">
        <v>8002.590909090909</v>
      </c>
      <c r="K686" s="7">
        <v>6562.454545454545</v>
      </c>
      <c r="L686" s="7">
        <v>6960.409090909091</v>
      </c>
      <c r="M686" s="7">
        <v>880.92424242424238</v>
      </c>
      <c r="N686" s="10">
        <v>112.10606060606061</v>
      </c>
      <c r="O686" s="10"/>
    </row>
    <row r="687" spans="2:15">
      <c r="B687">
        <v>67</v>
      </c>
      <c r="D687" s="9">
        <v>280749.50746268657</v>
      </c>
      <c r="E687" s="7">
        <v>120209.05970149254</v>
      </c>
      <c r="F687" s="7">
        <v>73789.343283582086</v>
      </c>
      <c r="G687" s="7">
        <v>44868.059701492537</v>
      </c>
      <c r="H687" s="7">
        <v>44853.716417910451</v>
      </c>
      <c r="I687" s="7">
        <v>18205.4776119403</v>
      </c>
      <c r="J687" s="7">
        <v>7883.1492537313434</v>
      </c>
      <c r="K687" s="7">
        <v>6464.5074626865671</v>
      </c>
      <c r="L687" s="7">
        <v>6856.5223880597014</v>
      </c>
      <c r="M687" s="7">
        <v>867.77611940298505</v>
      </c>
      <c r="N687" s="10">
        <v>110.43283582089552</v>
      </c>
      <c r="O687" s="10"/>
    </row>
    <row r="688" spans="2:15">
      <c r="B688">
        <v>68</v>
      </c>
      <c r="D688" s="9">
        <v>276620.8382352941</v>
      </c>
      <c r="E688" s="7">
        <v>118441.2794117647</v>
      </c>
      <c r="F688" s="7">
        <v>72704.205882352937</v>
      </c>
      <c r="G688" s="7">
        <v>44208.23529411765</v>
      </c>
      <c r="H688" s="7">
        <v>44194.102941176468</v>
      </c>
      <c r="I688" s="7">
        <v>17937.75</v>
      </c>
      <c r="J688" s="7">
        <v>7767.2205882352937</v>
      </c>
      <c r="K688" s="7">
        <v>6369.4411764705883</v>
      </c>
      <c r="L688" s="7">
        <v>6755.6911764705883</v>
      </c>
      <c r="M688" s="7">
        <v>855.01470588235293</v>
      </c>
      <c r="N688" s="10">
        <v>108.80882352941177</v>
      </c>
      <c r="O688" s="10"/>
    </row>
    <row r="689" spans="2:16">
      <c r="B689">
        <v>69</v>
      </c>
      <c r="D689" s="9">
        <v>272611.84057971014</v>
      </c>
      <c r="E689" s="7">
        <v>116724.73913043478</v>
      </c>
      <c r="F689" s="7">
        <v>71650.521739130432</v>
      </c>
      <c r="G689" s="7">
        <v>43567.536231884056</v>
      </c>
      <c r="H689" s="7">
        <v>43553.608695652176</v>
      </c>
      <c r="I689" s="7">
        <v>17677.782608695652</v>
      </c>
      <c r="J689" s="7">
        <v>7654.652173913043</v>
      </c>
      <c r="K689" s="7">
        <v>6277.130434782609</v>
      </c>
      <c r="L689" s="7">
        <v>6657.782608695652</v>
      </c>
      <c r="M689" s="7">
        <v>842.62318840579712</v>
      </c>
      <c r="N689" s="10">
        <v>107.23188405797102</v>
      </c>
      <c r="O689" s="10"/>
    </row>
    <row r="690" spans="2:16">
      <c r="B690">
        <v>70</v>
      </c>
      <c r="D690" s="9">
        <v>268717.38571428572</v>
      </c>
      <c r="E690" s="7">
        <v>115057.24285714286</v>
      </c>
      <c r="F690" s="7">
        <v>70626.942857142858</v>
      </c>
      <c r="G690" s="7">
        <v>42945.142857142855</v>
      </c>
      <c r="H690" s="7">
        <v>42931.414285714287</v>
      </c>
      <c r="I690" s="7">
        <v>17425.242857142857</v>
      </c>
      <c r="J690" s="7">
        <v>7545.3</v>
      </c>
      <c r="K690" s="7">
        <v>6187.4571428571426</v>
      </c>
      <c r="L690" s="7">
        <v>6562.6714285714288</v>
      </c>
      <c r="M690" s="7">
        <v>830.58571428571429</v>
      </c>
      <c r="N690" s="10">
        <v>105.7</v>
      </c>
      <c r="O690" s="10"/>
    </row>
    <row r="691" spans="2:16">
      <c r="B691">
        <v>71</v>
      </c>
      <c r="D691" s="9">
        <v>264932.63380281691</v>
      </c>
      <c r="E691" s="7">
        <v>113436.71830985915</v>
      </c>
      <c r="F691" s="7">
        <v>69632.197183098586</v>
      </c>
      <c r="G691" s="7">
        <v>42340.281690140844</v>
      </c>
      <c r="H691" s="7">
        <v>42326.74647887324</v>
      </c>
      <c r="I691" s="7">
        <v>17179.816901408452</v>
      </c>
      <c r="J691" s="7">
        <v>7439.0281690140846</v>
      </c>
      <c r="K691" s="7">
        <v>6100.3098591549297</v>
      </c>
      <c r="L691" s="7">
        <v>6470.2394366197186</v>
      </c>
      <c r="M691" s="7">
        <v>818.88732394366195</v>
      </c>
      <c r="N691" s="10">
        <v>104.21126760563381</v>
      </c>
      <c r="O691" s="10"/>
    </row>
    <row r="692" spans="2:16">
      <c r="B692">
        <v>72</v>
      </c>
      <c r="D692" s="9">
        <v>261253.01388888888</v>
      </c>
      <c r="E692" s="7">
        <v>111861.20833333333</v>
      </c>
      <c r="F692" s="7">
        <v>68665.083333333328</v>
      </c>
      <c r="G692" s="7">
        <v>41752.222222222219</v>
      </c>
      <c r="H692" s="7">
        <v>41738.875</v>
      </c>
      <c r="I692" s="7">
        <v>16941.208333333332</v>
      </c>
      <c r="J692" s="7">
        <v>7335.708333333333</v>
      </c>
      <c r="K692" s="7">
        <v>6015.583333333333</v>
      </c>
      <c r="L692" s="7">
        <v>6380.375</v>
      </c>
      <c r="M692" s="7">
        <v>807.51388888888891</v>
      </c>
      <c r="N692" s="10">
        <v>102.76388888888889</v>
      </c>
      <c r="O692" s="10"/>
    </row>
    <row r="693" spans="2:16">
      <c r="B693">
        <v>73</v>
      </c>
      <c r="D693" s="9">
        <v>257674.20547945207</v>
      </c>
      <c r="E693" s="7">
        <v>110328.86301369863</v>
      </c>
      <c r="F693" s="7">
        <v>67724.465753424651</v>
      </c>
      <c r="G693" s="7">
        <v>41180.273972602743</v>
      </c>
      <c r="H693" s="7">
        <v>41167.109589041094</v>
      </c>
      <c r="I693" s="7">
        <v>16709.136986301372</v>
      </c>
      <c r="J693" s="7">
        <v>7235.2191780821922</v>
      </c>
      <c r="K693" s="7">
        <v>5933.178082191781</v>
      </c>
      <c r="L693" s="7">
        <v>6292.9726027397264</v>
      </c>
      <c r="M693" s="7">
        <v>796.45205479452056</v>
      </c>
      <c r="N693" s="10">
        <v>101.35616438356165</v>
      </c>
      <c r="O693" s="10"/>
    </row>
    <row r="694" spans="2:16">
      <c r="B694">
        <v>74</v>
      </c>
      <c r="D694" s="9">
        <v>254192.12162162163</v>
      </c>
      <c r="E694" s="7">
        <v>108837.93243243243</v>
      </c>
      <c r="F694" s="7">
        <v>66809.270270270266</v>
      </c>
      <c r="G694" s="7">
        <v>40623.783783783787</v>
      </c>
      <c r="H694" s="7">
        <v>40610.7972972973</v>
      </c>
      <c r="I694" s="7">
        <v>16483.337837837837</v>
      </c>
      <c r="J694" s="7">
        <v>7137.4459459459458</v>
      </c>
      <c r="K694" s="7">
        <v>5853</v>
      </c>
      <c r="L694" s="7">
        <v>6207.9324324324325</v>
      </c>
      <c r="M694" s="7">
        <v>785.68918918918916</v>
      </c>
      <c r="N694" s="10">
        <v>99.986486486486484</v>
      </c>
      <c r="O694" s="10"/>
    </row>
    <row r="695" spans="2:16">
      <c r="B695">
        <v>75</v>
      </c>
      <c r="D695" s="9">
        <v>250802.89333333334</v>
      </c>
      <c r="E695" s="7">
        <v>107386.76</v>
      </c>
      <c r="F695" s="7">
        <v>65918.48</v>
      </c>
      <c r="G695" s="7">
        <v>40082.133333333331</v>
      </c>
      <c r="H695" s="7">
        <v>40069.32</v>
      </c>
      <c r="I695" s="7">
        <v>16263.56</v>
      </c>
      <c r="J695" s="7">
        <v>7042.28</v>
      </c>
      <c r="K695" s="7">
        <v>5774.96</v>
      </c>
      <c r="L695" s="7">
        <v>6125.16</v>
      </c>
      <c r="M695" s="7">
        <v>775.21333333333337</v>
      </c>
      <c r="N695" s="10">
        <v>98.653333333333336</v>
      </c>
      <c r="O695" s="10"/>
    </row>
    <row r="696" spans="2:16">
      <c r="B696">
        <v>76</v>
      </c>
      <c r="D696" s="9">
        <v>247502.85526315789</v>
      </c>
      <c r="E696" s="7">
        <v>105973.77631578948</v>
      </c>
      <c r="F696" s="7">
        <v>65051.131578947367</v>
      </c>
      <c r="G696" s="7">
        <v>39554.73684210526</v>
      </c>
      <c r="H696" s="7">
        <v>39542.09210526316</v>
      </c>
      <c r="I696" s="7">
        <v>16049.565789473685</v>
      </c>
      <c r="J696" s="7">
        <v>6949.6184210526317</v>
      </c>
      <c r="K696" s="7">
        <v>5698.9736842105267</v>
      </c>
      <c r="L696" s="7">
        <v>6044.5657894736842</v>
      </c>
      <c r="M696" s="7">
        <v>765.01315789473688</v>
      </c>
      <c r="N696" s="10">
        <v>97.35526315789474</v>
      </c>
      <c r="O696" s="10"/>
    </row>
    <row r="697" spans="2:16">
      <c r="B697">
        <v>77</v>
      </c>
      <c r="D697" s="9">
        <v>244288.53246753247</v>
      </c>
      <c r="E697" s="7">
        <v>104597.49350649351</v>
      </c>
      <c r="F697" s="7">
        <v>64206.311688311689</v>
      </c>
      <c r="G697" s="7">
        <v>39041.038961038961</v>
      </c>
      <c r="H697" s="7">
        <v>39028.558441558438</v>
      </c>
      <c r="I697" s="7">
        <v>15841.129870129869</v>
      </c>
      <c r="J697" s="7">
        <v>6859.363636363636</v>
      </c>
      <c r="K697" s="7">
        <v>5624.9610389610389</v>
      </c>
      <c r="L697" s="7">
        <v>5966.0649350649346</v>
      </c>
      <c r="M697" s="7">
        <v>755.07792207792204</v>
      </c>
      <c r="N697" s="10">
        <v>96.090909090909093</v>
      </c>
      <c r="O697" s="10"/>
    </row>
    <row r="698" spans="2:16">
      <c r="B698">
        <v>78</v>
      </c>
      <c r="D698" s="9">
        <v>241156.62820512822</v>
      </c>
      <c r="E698" s="7">
        <v>103256.5</v>
      </c>
      <c r="F698" s="7">
        <v>63383.153846153844</v>
      </c>
      <c r="G698" s="7">
        <v>38540.51282051282</v>
      </c>
      <c r="H698" s="7">
        <v>38528.192307692305</v>
      </c>
      <c r="I698" s="7">
        <v>15638.038461538461</v>
      </c>
      <c r="J698" s="7">
        <v>6771.4230769230771</v>
      </c>
      <c r="K698" s="7">
        <v>5552.8461538461543</v>
      </c>
      <c r="L698" s="7">
        <v>5889.5769230769229</v>
      </c>
      <c r="M698" s="7">
        <v>745.39743589743591</v>
      </c>
      <c r="N698" s="10">
        <v>94.858974358974365</v>
      </c>
      <c r="O698" s="10"/>
    </row>
    <row r="699" spans="2:16">
      <c r="B699">
        <v>79</v>
      </c>
      <c r="D699" s="9">
        <v>238104.01265822785</v>
      </c>
      <c r="E699" s="7">
        <v>101949.45569620254</v>
      </c>
      <c r="F699" s="7">
        <v>62580.835443037977</v>
      </c>
      <c r="G699" s="7">
        <v>38052.6582278481</v>
      </c>
      <c r="H699" s="7">
        <v>38040.493670886077</v>
      </c>
      <c r="I699" s="7">
        <v>15440.088607594937</v>
      </c>
      <c r="J699" s="7">
        <v>6685.7088607594933</v>
      </c>
      <c r="K699" s="7">
        <v>5482.5569620253164</v>
      </c>
      <c r="L699" s="7">
        <v>5815.0253164556962</v>
      </c>
      <c r="M699" s="7">
        <v>735.96202531645565</v>
      </c>
      <c r="N699" s="10">
        <v>93.658227848101262</v>
      </c>
      <c r="O699" s="10"/>
    </row>
    <row r="700" spans="2:16">
      <c r="B700">
        <v>80</v>
      </c>
      <c r="D700" s="9">
        <v>235127.71249999999</v>
      </c>
      <c r="E700" s="7">
        <v>100675.08749999999</v>
      </c>
      <c r="F700" s="7">
        <v>61798.574999999997</v>
      </c>
      <c r="G700" s="7">
        <v>37577</v>
      </c>
      <c r="H700" s="7">
        <v>37564.987500000003</v>
      </c>
      <c r="I700" s="7">
        <v>15247.0875</v>
      </c>
      <c r="J700" s="7">
        <v>6602.1374999999998</v>
      </c>
      <c r="K700" s="7">
        <v>5414.0249999999996</v>
      </c>
      <c r="L700" s="7">
        <v>5742.3374999999996</v>
      </c>
      <c r="M700" s="7">
        <v>726.76250000000005</v>
      </c>
      <c r="N700" s="10">
        <v>92.487499999999997</v>
      </c>
      <c r="O700" s="10"/>
    </row>
    <row r="701" spans="2:16">
      <c r="B701">
        <v>81</v>
      </c>
      <c r="D701" s="9">
        <v>232224.90123456789</v>
      </c>
      <c r="E701" s="7">
        <v>99432.185185185182</v>
      </c>
      <c r="F701" s="7">
        <v>61035.629629629628</v>
      </c>
      <c r="G701" s="7">
        <v>37113.08641975309</v>
      </c>
      <c r="H701" s="7">
        <v>37101.222222222219</v>
      </c>
      <c r="I701" s="7">
        <v>15058.851851851852</v>
      </c>
      <c r="J701" s="7">
        <v>6520.6296296296296</v>
      </c>
      <c r="K701" s="7">
        <v>5347.1851851851852</v>
      </c>
      <c r="L701" s="7">
        <v>5671.4444444444443</v>
      </c>
      <c r="M701" s="7">
        <v>717.79012345679007</v>
      </c>
      <c r="N701" s="10">
        <v>91.345679012345684</v>
      </c>
      <c r="O701" s="10"/>
    </row>
    <row r="702" spans="2:16">
      <c r="B702">
        <v>82</v>
      </c>
      <c r="D702" s="10">
        <v>229392.89024390245</v>
      </c>
      <c r="E702" s="7">
        <v>98219.597560975613</v>
      </c>
      <c r="F702" s="7">
        <v>60291.292682926833</v>
      </c>
      <c r="G702" s="7">
        <v>36660.487804878052</v>
      </c>
      <c r="H702" s="7">
        <v>36648.768292682929</v>
      </c>
      <c r="I702" s="7">
        <v>14875.207317073171</v>
      </c>
      <c r="J702" s="7">
        <v>6441.1097560975613</v>
      </c>
      <c r="K702" s="7">
        <v>5281.9756097560976</v>
      </c>
      <c r="L702" s="7">
        <v>5602.2804878048782</v>
      </c>
      <c r="M702" s="7">
        <v>709.03658536585363</v>
      </c>
      <c r="N702" s="10">
        <v>90.231707317073173</v>
      </c>
      <c r="O702" s="10"/>
    </row>
    <row r="704" spans="2:16">
      <c r="C704">
        <v>0</v>
      </c>
      <c r="D704">
        <v>17</v>
      </c>
      <c r="E704">
        <v>35</v>
      </c>
      <c r="F704">
        <v>21</v>
      </c>
      <c r="G704">
        <v>10</v>
      </c>
      <c r="H704">
        <v>11</v>
      </c>
      <c r="I704">
        <v>2</v>
      </c>
      <c r="J704">
        <v>1</v>
      </c>
      <c r="K704">
        <v>1</v>
      </c>
      <c r="L704">
        <v>2</v>
      </c>
      <c r="M704" s="10">
        <v>0</v>
      </c>
      <c r="N704" s="10">
        <v>0</v>
      </c>
      <c r="O704" s="10"/>
      <c r="P704" s="16">
        <f>SUM(C704:N704)</f>
        <v>100</v>
      </c>
    </row>
    <row r="705" spans="1:15">
      <c r="M705" s="10"/>
      <c r="N705" s="10"/>
      <c r="O705" s="10"/>
    </row>
    <row r="707" spans="1:15">
      <c r="A707" t="s">
        <v>59</v>
      </c>
      <c r="C707" t="s">
        <v>0</v>
      </c>
      <c r="D707" t="s">
        <v>1</v>
      </c>
      <c r="E707" t="s">
        <v>2</v>
      </c>
      <c r="F707" t="s">
        <v>3</v>
      </c>
      <c r="G707" t="s">
        <v>4</v>
      </c>
      <c r="K707" t="s">
        <v>8</v>
      </c>
      <c r="L707" t="s">
        <v>9</v>
      </c>
      <c r="N707" s="17" t="s">
        <v>11</v>
      </c>
    </row>
    <row r="708" spans="1:15">
      <c r="A708" s="2" t="s">
        <v>26</v>
      </c>
      <c r="C708">
        <v>1348318</v>
      </c>
      <c r="D708">
        <v>805895</v>
      </c>
      <c r="E708">
        <v>354886</v>
      </c>
      <c r="F708">
        <v>241345</v>
      </c>
      <c r="G708">
        <v>113562</v>
      </c>
      <c r="K708">
        <v>433122</v>
      </c>
      <c r="L708">
        <v>20276</v>
      </c>
      <c r="N708" s="17">
        <v>7399</v>
      </c>
    </row>
    <row r="709" spans="1:15">
      <c r="A709" t="s">
        <v>30</v>
      </c>
      <c r="C709">
        <v>11</v>
      </c>
      <c r="D709">
        <v>1</v>
      </c>
      <c r="E709">
        <v>0</v>
      </c>
      <c r="F709">
        <v>0</v>
      </c>
      <c r="G709">
        <v>0</v>
      </c>
      <c r="K709">
        <v>0</v>
      </c>
      <c r="L709">
        <v>0</v>
      </c>
      <c r="N709" s="17">
        <v>0</v>
      </c>
    </row>
    <row r="710" spans="1:15">
      <c r="A710" t="s">
        <v>27</v>
      </c>
      <c r="B710">
        <v>1</v>
      </c>
      <c r="C710" s="11"/>
      <c r="D710" s="11"/>
      <c r="E710" s="12">
        <v>354886</v>
      </c>
      <c r="F710" s="14">
        <v>241345</v>
      </c>
      <c r="G710" s="11">
        <v>113562</v>
      </c>
      <c r="H710" s="11"/>
      <c r="I710" s="11"/>
      <c r="J710" s="11"/>
      <c r="K710" s="12">
        <v>433122</v>
      </c>
      <c r="L710" s="11">
        <v>20276</v>
      </c>
      <c r="M710" s="11"/>
      <c r="N710" s="14">
        <v>7399</v>
      </c>
      <c r="O710" s="14"/>
    </row>
    <row r="711" spans="1:15">
      <c r="B711">
        <v>2</v>
      </c>
      <c r="C711" s="11"/>
      <c r="D711" s="12">
        <v>402947.5</v>
      </c>
      <c r="E711" s="14">
        <v>177443</v>
      </c>
      <c r="F711" s="11">
        <v>120672.5</v>
      </c>
      <c r="G711" s="11">
        <v>56781</v>
      </c>
      <c r="H711" s="11"/>
      <c r="I711" s="11"/>
      <c r="J711" s="11"/>
      <c r="K711" s="14">
        <v>216561</v>
      </c>
      <c r="L711" s="11">
        <v>10138</v>
      </c>
      <c r="M711" s="11"/>
      <c r="N711" s="14">
        <v>3699.5</v>
      </c>
      <c r="O711" s="14"/>
    </row>
    <row r="712" spans="1:15">
      <c r="B712">
        <v>3</v>
      </c>
      <c r="C712" s="11"/>
      <c r="D712" s="12">
        <v>268631.66666666669</v>
      </c>
      <c r="E712" s="11">
        <v>118295.33333333333</v>
      </c>
      <c r="F712" s="11">
        <v>80448.333333333328</v>
      </c>
      <c r="G712" s="11">
        <v>37854</v>
      </c>
      <c r="H712" s="11"/>
      <c r="I712" s="11"/>
      <c r="J712" s="11"/>
      <c r="K712" s="11">
        <v>144374</v>
      </c>
      <c r="L712" s="11">
        <v>6758.666666666667</v>
      </c>
      <c r="M712" s="11"/>
      <c r="N712" s="14">
        <v>2466.3333333333335</v>
      </c>
      <c r="O712" s="14"/>
    </row>
    <row r="713" spans="1:15">
      <c r="B713">
        <v>4</v>
      </c>
      <c r="C713" s="11"/>
      <c r="D713" s="14">
        <v>201473.75</v>
      </c>
      <c r="E713" s="11">
        <v>88721.5</v>
      </c>
      <c r="F713" s="11">
        <v>60336.25</v>
      </c>
      <c r="G713" s="11">
        <v>28390.5</v>
      </c>
      <c r="H713" s="11"/>
      <c r="I713" s="11"/>
      <c r="J713" s="11"/>
      <c r="K713" s="11">
        <v>108280.5</v>
      </c>
      <c r="L713" s="11">
        <v>5069</v>
      </c>
      <c r="M713" s="11"/>
      <c r="N713" s="14">
        <v>1849.75</v>
      </c>
      <c r="O713" s="14"/>
    </row>
    <row r="714" spans="1:15">
      <c r="B714">
        <v>5</v>
      </c>
      <c r="C714" s="11"/>
      <c r="D714" s="11">
        <v>161179</v>
      </c>
      <c r="E714" s="11">
        <v>70977.2</v>
      </c>
      <c r="F714" s="11">
        <v>48269</v>
      </c>
      <c r="G714" s="11">
        <v>22712.400000000001</v>
      </c>
      <c r="H714" s="11"/>
      <c r="I714" s="11"/>
      <c r="J714" s="11"/>
      <c r="K714" s="11">
        <v>86624.4</v>
      </c>
      <c r="L714" s="11">
        <v>4055.2</v>
      </c>
      <c r="M714" s="11"/>
      <c r="N714" s="14">
        <v>1479.8</v>
      </c>
      <c r="O714" s="14"/>
    </row>
    <row r="715" spans="1:15">
      <c r="B715">
        <v>6</v>
      </c>
      <c r="C715" s="11"/>
      <c r="D715" s="11">
        <v>134315.83333333334</v>
      </c>
      <c r="E715" s="11">
        <v>59147.666666666664</v>
      </c>
      <c r="F715" s="11">
        <v>40224.166666666664</v>
      </c>
      <c r="G715" s="11">
        <v>18927</v>
      </c>
      <c r="H715" s="11"/>
      <c r="I715" s="11"/>
      <c r="J715" s="11"/>
      <c r="K715" s="11">
        <v>72187</v>
      </c>
      <c r="L715" s="11">
        <v>3379.3333333333335</v>
      </c>
      <c r="M715" s="11"/>
      <c r="N715" s="14">
        <v>1233.1666666666667</v>
      </c>
      <c r="O715" s="14"/>
    </row>
    <row r="716" spans="1:15">
      <c r="B716">
        <v>7</v>
      </c>
      <c r="C716" s="11"/>
      <c r="D716" s="11">
        <v>115127.85714285714</v>
      </c>
      <c r="E716" s="11">
        <v>50698</v>
      </c>
      <c r="F716" s="11">
        <v>34477.857142857145</v>
      </c>
      <c r="G716" s="11">
        <v>16223.142857142857</v>
      </c>
      <c r="H716" s="11"/>
      <c r="I716" s="11"/>
      <c r="J716" s="11"/>
      <c r="K716" s="11">
        <v>61874.571428571428</v>
      </c>
      <c r="L716" s="11">
        <v>2896.5714285714284</v>
      </c>
      <c r="M716" s="11"/>
      <c r="N716" s="14">
        <v>1057</v>
      </c>
      <c r="O716" s="14"/>
    </row>
    <row r="717" spans="1:15">
      <c r="B717">
        <v>8</v>
      </c>
      <c r="C717" s="11"/>
      <c r="D717" s="11">
        <v>100736.875</v>
      </c>
      <c r="E717" s="11">
        <v>44360.75</v>
      </c>
      <c r="F717" s="11">
        <v>30168.125</v>
      </c>
      <c r="G717" s="11">
        <v>14195.25</v>
      </c>
      <c r="H717" s="11"/>
      <c r="I717" s="11"/>
      <c r="J717" s="11"/>
      <c r="K717" s="11">
        <v>54140.25</v>
      </c>
      <c r="L717" s="11">
        <v>2534.5</v>
      </c>
      <c r="M717" s="11"/>
      <c r="N717" s="14">
        <v>924.875</v>
      </c>
      <c r="O717" s="14"/>
    </row>
    <row r="718" spans="1:15">
      <c r="B718">
        <v>9</v>
      </c>
      <c r="C718" s="11"/>
      <c r="D718" s="11">
        <v>89543.888888888891</v>
      </c>
      <c r="E718" s="11">
        <v>39431.777777777781</v>
      </c>
      <c r="F718" s="11">
        <v>26816.111111111109</v>
      </c>
      <c r="G718" s="11">
        <v>12618</v>
      </c>
      <c r="H718" s="11"/>
      <c r="I718" s="11"/>
      <c r="J718" s="11"/>
      <c r="K718" s="11">
        <v>48124.666666666664</v>
      </c>
      <c r="L718" s="11">
        <v>2252.8888888888887</v>
      </c>
      <c r="M718" s="11"/>
      <c r="N718" s="14">
        <v>822.11111111111109</v>
      </c>
      <c r="O718" s="14"/>
    </row>
    <row r="719" spans="1:15">
      <c r="B719">
        <v>10</v>
      </c>
      <c r="C719" s="11"/>
      <c r="D719" s="11">
        <v>80589.5</v>
      </c>
      <c r="E719" s="11">
        <v>35488.6</v>
      </c>
      <c r="F719" s="11">
        <v>24134.5</v>
      </c>
      <c r="G719" s="11">
        <v>11356.2</v>
      </c>
      <c r="H719" s="11"/>
      <c r="I719" s="11"/>
      <c r="J719" s="11"/>
      <c r="K719" s="11">
        <v>43312.2</v>
      </c>
      <c r="L719" s="11">
        <v>2027.6</v>
      </c>
      <c r="M719" s="11"/>
      <c r="N719" s="14">
        <v>739.9</v>
      </c>
      <c r="O719" s="14"/>
    </row>
    <row r="720" spans="1:15">
      <c r="B720">
        <v>11</v>
      </c>
      <c r="C720" s="11"/>
      <c r="D720" s="11">
        <v>73263.181818181823</v>
      </c>
      <c r="E720" s="11">
        <v>32262.363636363636</v>
      </c>
      <c r="F720" s="11">
        <v>21940.454545454544</v>
      </c>
      <c r="G720" s="11">
        <v>10323.818181818182</v>
      </c>
      <c r="H720" s="11"/>
      <c r="I720" s="11"/>
      <c r="J720" s="11"/>
      <c r="K720" s="11">
        <v>39374.727272727272</v>
      </c>
      <c r="L720" s="11">
        <v>1843.2727272727273</v>
      </c>
      <c r="M720" s="11"/>
      <c r="N720" s="14">
        <v>672.63636363636363</v>
      </c>
      <c r="O720" s="14"/>
    </row>
    <row r="721" spans="1:16">
      <c r="B721">
        <v>12</v>
      </c>
      <c r="C721" s="11">
        <v>112359.83333333333</v>
      </c>
      <c r="D721" s="11">
        <v>67157.916666666672</v>
      </c>
      <c r="E721" s="11">
        <v>29573.833333333332</v>
      </c>
      <c r="F721" s="11">
        <v>20112.083333333332</v>
      </c>
      <c r="G721" s="11">
        <v>9463.5</v>
      </c>
      <c r="H721" s="11"/>
      <c r="I721" s="11"/>
      <c r="J721" s="11"/>
      <c r="K721" s="11">
        <v>36093.5</v>
      </c>
      <c r="L721" s="11">
        <v>1689.6666666666667</v>
      </c>
      <c r="M721" s="11"/>
      <c r="N721" s="14">
        <v>616.58333333333337</v>
      </c>
      <c r="O721" s="14"/>
    </row>
    <row r="723" spans="1:16">
      <c r="C723">
        <v>0</v>
      </c>
      <c r="D723" s="11">
        <v>2</v>
      </c>
      <c r="E723" s="11">
        <v>1</v>
      </c>
      <c r="F723" s="11">
        <v>0</v>
      </c>
      <c r="G723" s="11">
        <v>0</v>
      </c>
      <c r="K723" s="11">
        <v>1</v>
      </c>
      <c r="L723" s="11">
        <v>0</v>
      </c>
      <c r="N723" s="14">
        <v>0</v>
      </c>
      <c r="O723" s="14"/>
      <c r="P723" s="16">
        <f>SUM(C723:N723)</f>
        <v>4</v>
      </c>
    </row>
    <row r="726" spans="1:16">
      <c r="A726" t="s">
        <v>60</v>
      </c>
      <c r="C726" t="s">
        <v>0</v>
      </c>
      <c r="D726" t="s">
        <v>1</v>
      </c>
      <c r="E726" t="s">
        <v>2</v>
      </c>
      <c r="F726" t="s">
        <v>3</v>
      </c>
      <c r="G726" t="s">
        <v>4</v>
      </c>
      <c r="H726" t="s">
        <v>5</v>
      </c>
      <c r="L726" t="s">
        <v>9</v>
      </c>
    </row>
    <row r="727" spans="1:16">
      <c r="A727" s="2" t="s">
        <v>26</v>
      </c>
      <c r="C727">
        <v>2433836</v>
      </c>
      <c r="D727">
        <v>1491761</v>
      </c>
      <c r="E727">
        <v>516688</v>
      </c>
      <c r="F727">
        <v>315201</v>
      </c>
      <c r="G727">
        <v>316635</v>
      </c>
      <c r="H727">
        <v>241445</v>
      </c>
      <c r="L727">
        <v>36295</v>
      </c>
    </row>
    <row r="728" spans="1:16">
      <c r="A728" t="s">
        <v>31</v>
      </c>
      <c r="C728">
        <v>19</v>
      </c>
      <c r="D728">
        <v>5</v>
      </c>
      <c r="E728">
        <v>0</v>
      </c>
      <c r="F728">
        <v>0</v>
      </c>
      <c r="G728">
        <v>0</v>
      </c>
      <c r="H728">
        <v>0</v>
      </c>
      <c r="L728">
        <v>0</v>
      </c>
    </row>
    <row r="729" spans="1:16">
      <c r="A729" t="s">
        <v>27</v>
      </c>
      <c r="B729">
        <v>1</v>
      </c>
      <c r="C729" s="11"/>
      <c r="D729" s="11"/>
      <c r="E729" s="12">
        <v>516688</v>
      </c>
      <c r="F729" s="12">
        <v>315201</v>
      </c>
      <c r="G729" s="12">
        <v>316635</v>
      </c>
      <c r="H729" s="12">
        <v>241445</v>
      </c>
      <c r="I729" s="11"/>
      <c r="J729" s="11"/>
      <c r="K729" s="11"/>
      <c r="L729" s="11">
        <v>36295</v>
      </c>
    </row>
    <row r="730" spans="1:16">
      <c r="B730">
        <v>2</v>
      </c>
      <c r="C730" s="11"/>
      <c r="D730" s="11"/>
      <c r="E730" s="12">
        <v>258344</v>
      </c>
      <c r="F730" s="14">
        <v>157600.5</v>
      </c>
      <c r="G730" s="14">
        <v>158317.5</v>
      </c>
      <c r="H730" s="11">
        <v>120722.5</v>
      </c>
      <c r="I730" s="11"/>
      <c r="J730" s="11"/>
      <c r="K730" s="11"/>
      <c r="L730" s="11">
        <v>18147.5</v>
      </c>
    </row>
    <row r="731" spans="1:16">
      <c r="A731" s="13"/>
      <c r="B731">
        <v>3</v>
      </c>
      <c r="C731" s="11"/>
      <c r="D731" s="11"/>
      <c r="E731" s="14">
        <v>172229.33333333334</v>
      </c>
      <c r="F731" s="11">
        <v>105067</v>
      </c>
      <c r="G731" s="11">
        <v>105545</v>
      </c>
      <c r="H731" s="11">
        <v>80481.666666666672</v>
      </c>
      <c r="I731" s="11"/>
      <c r="J731" s="11"/>
      <c r="K731" s="11"/>
      <c r="L731" s="11">
        <v>12098.333333333334</v>
      </c>
    </row>
    <row r="732" spans="1:16">
      <c r="A732" s="13"/>
      <c r="B732">
        <v>4</v>
      </c>
      <c r="C732" s="11"/>
      <c r="D732" s="11"/>
      <c r="E732" s="11">
        <v>129172</v>
      </c>
      <c r="F732" s="11">
        <v>78800.25</v>
      </c>
      <c r="G732" s="11">
        <v>79158.75</v>
      </c>
      <c r="H732" s="11">
        <v>60361.25</v>
      </c>
      <c r="I732" s="11"/>
      <c r="J732" s="11"/>
      <c r="K732" s="11"/>
      <c r="L732" s="11">
        <v>9073.75</v>
      </c>
    </row>
    <row r="733" spans="1:16">
      <c r="A733" s="13"/>
      <c r="B733">
        <v>5</v>
      </c>
      <c r="C733" s="11"/>
      <c r="D733" s="11"/>
      <c r="E733" s="11">
        <v>103337.60000000001</v>
      </c>
      <c r="F733" s="11">
        <v>63040.2</v>
      </c>
      <c r="G733" s="11">
        <v>63327</v>
      </c>
      <c r="H733" s="11">
        <v>48289</v>
      </c>
      <c r="I733" s="11"/>
      <c r="J733" s="11"/>
      <c r="K733" s="11"/>
      <c r="L733" s="11">
        <v>7259</v>
      </c>
    </row>
    <row r="734" spans="1:16">
      <c r="A734" s="13"/>
      <c r="B734">
        <v>6</v>
      </c>
      <c r="C734" s="11"/>
      <c r="D734" s="12">
        <v>248626.83333333334</v>
      </c>
      <c r="E734" s="11">
        <v>86114.666666666672</v>
      </c>
      <c r="F734" s="11">
        <v>52533.5</v>
      </c>
      <c r="G734" s="11">
        <v>52772.5</v>
      </c>
      <c r="H734" s="11">
        <v>40240.833333333336</v>
      </c>
      <c r="I734" s="11"/>
      <c r="J734" s="11"/>
      <c r="K734" s="11"/>
      <c r="L734" s="11">
        <v>6049.166666666667</v>
      </c>
    </row>
    <row r="735" spans="1:16">
      <c r="A735" s="13"/>
      <c r="B735">
        <v>7</v>
      </c>
      <c r="C735" s="11"/>
      <c r="D735" s="12">
        <v>213108.71428571429</v>
      </c>
      <c r="E735" s="11">
        <v>73812.571428571435</v>
      </c>
      <c r="F735" s="11">
        <v>45028.714285714283</v>
      </c>
      <c r="G735" s="11">
        <v>45233.571428571428</v>
      </c>
      <c r="H735" s="11">
        <v>34492.142857142855</v>
      </c>
      <c r="I735" s="11"/>
      <c r="J735" s="11"/>
      <c r="K735" s="11"/>
      <c r="L735" s="11">
        <v>5185</v>
      </c>
    </row>
    <row r="736" spans="1:16">
      <c r="B736">
        <v>8</v>
      </c>
      <c r="C736" s="11"/>
      <c r="D736" s="12">
        <v>186470.125</v>
      </c>
      <c r="E736" s="11">
        <v>64586</v>
      </c>
      <c r="F736" s="11">
        <v>39400.125</v>
      </c>
      <c r="G736" s="11">
        <v>39579.375</v>
      </c>
      <c r="H736" s="11">
        <v>30180.625</v>
      </c>
      <c r="I736" s="11"/>
      <c r="J736" s="11"/>
      <c r="K736" s="11"/>
      <c r="L736" s="11">
        <v>4536.875</v>
      </c>
    </row>
    <row r="737" spans="2:12">
      <c r="B737">
        <v>9</v>
      </c>
      <c r="C737" s="11"/>
      <c r="D737" s="14">
        <v>165751.22222222222</v>
      </c>
      <c r="E737" s="11">
        <v>57409.777777777781</v>
      </c>
      <c r="F737" s="11">
        <v>35022.333333333336</v>
      </c>
      <c r="G737" s="11">
        <v>35181.666666666664</v>
      </c>
      <c r="H737" s="11">
        <v>26827.222222222223</v>
      </c>
      <c r="I737" s="11"/>
      <c r="J737" s="11"/>
      <c r="K737" s="11"/>
      <c r="L737" s="11">
        <v>4032.7777777777778</v>
      </c>
    </row>
    <row r="738" spans="2:12">
      <c r="B738">
        <v>10</v>
      </c>
      <c r="C738" s="11"/>
      <c r="D738" s="14">
        <v>149176.1</v>
      </c>
      <c r="E738" s="11">
        <v>51668.800000000003</v>
      </c>
      <c r="F738" s="11">
        <v>31520.1</v>
      </c>
      <c r="G738" s="11">
        <v>31663.5</v>
      </c>
      <c r="H738" s="11">
        <v>24144.5</v>
      </c>
      <c r="I738" s="11"/>
      <c r="J738" s="11"/>
      <c r="K738" s="11"/>
      <c r="L738" s="11">
        <v>3629.5</v>
      </c>
    </row>
    <row r="739" spans="2:12">
      <c r="B739">
        <v>11</v>
      </c>
      <c r="C739" s="11"/>
      <c r="D739" s="14">
        <v>135614.63636363635</v>
      </c>
      <c r="E739" s="11">
        <v>46971.63636363636</v>
      </c>
      <c r="F739" s="11">
        <v>28654.636363636364</v>
      </c>
      <c r="G739" s="11">
        <v>28785</v>
      </c>
      <c r="H739" s="11">
        <v>21949.545454545456</v>
      </c>
      <c r="I739" s="11"/>
      <c r="J739" s="11"/>
      <c r="K739" s="11"/>
      <c r="L739" s="11">
        <v>3299.5454545454545</v>
      </c>
    </row>
    <row r="740" spans="2:12">
      <c r="B740">
        <v>12</v>
      </c>
      <c r="C740" s="11"/>
      <c r="D740" s="11">
        <v>124313.41666666667</v>
      </c>
      <c r="E740" s="11">
        <v>43057.333333333336</v>
      </c>
      <c r="F740" s="11">
        <v>26266.75</v>
      </c>
      <c r="G740" s="11">
        <v>26386.25</v>
      </c>
      <c r="H740" s="11">
        <v>20120.416666666668</v>
      </c>
      <c r="I740" s="11"/>
      <c r="J740" s="11"/>
      <c r="K740" s="11"/>
      <c r="L740" s="11">
        <v>3024.5833333333335</v>
      </c>
    </row>
    <row r="741" spans="2:12">
      <c r="B741">
        <v>13</v>
      </c>
      <c r="C741" s="11"/>
      <c r="D741" s="11">
        <v>114750.84615384616</v>
      </c>
      <c r="E741" s="11">
        <v>39745.230769230766</v>
      </c>
      <c r="F741" s="11">
        <v>24246.23076923077</v>
      </c>
      <c r="G741" s="11">
        <v>24356.538461538461</v>
      </c>
      <c r="H741" s="11">
        <v>18572.692307692309</v>
      </c>
      <c r="I741" s="11"/>
      <c r="J741" s="11"/>
      <c r="K741" s="11"/>
      <c r="L741" s="11">
        <v>2791.9230769230771</v>
      </c>
    </row>
    <row r="742" spans="2:12">
      <c r="B742">
        <v>14</v>
      </c>
      <c r="C742" s="11"/>
      <c r="D742" s="11">
        <v>106554.35714285714</v>
      </c>
      <c r="E742" s="11">
        <v>36906.285714285717</v>
      </c>
      <c r="F742" s="11">
        <v>22514.357142857141</v>
      </c>
      <c r="G742" s="11">
        <v>22616.785714285714</v>
      </c>
      <c r="H742" s="11">
        <v>17246.071428571428</v>
      </c>
      <c r="I742" s="11"/>
      <c r="J742" s="11"/>
      <c r="K742" s="11"/>
      <c r="L742" s="11">
        <v>2592.5</v>
      </c>
    </row>
    <row r="743" spans="2:12">
      <c r="B743">
        <v>15</v>
      </c>
      <c r="C743" s="11"/>
      <c r="D743" s="11">
        <v>99450.733333333337</v>
      </c>
      <c r="E743" s="11">
        <v>34445.866666666669</v>
      </c>
      <c r="F743" s="11">
        <v>21013.4</v>
      </c>
      <c r="G743" s="11">
        <v>21109</v>
      </c>
      <c r="H743" s="11">
        <v>16096.333333333334</v>
      </c>
      <c r="I743" s="11"/>
      <c r="J743" s="11"/>
      <c r="K743" s="11"/>
      <c r="L743" s="11">
        <v>2419.6666666666665</v>
      </c>
    </row>
    <row r="744" spans="2:12">
      <c r="B744">
        <v>16</v>
      </c>
      <c r="C744" s="11"/>
      <c r="D744" s="11">
        <v>93235.0625</v>
      </c>
      <c r="E744" s="11">
        <v>32293</v>
      </c>
      <c r="F744" s="11">
        <v>19700.0625</v>
      </c>
      <c r="G744" s="11">
        <v>19789.6875</v>
      </c>
      <c r="H744" s="11">
        <v>15090.3125</v>
      </c>
      <c r="I744" s="11"/>
      <c r="J744" s="11"/>
      <c r="K744" s="11"/>
      <c r="L744" s="11">
        <v>2268.4375</v>
      </c>
    </row>
    <row r="745" spans="2:12">
      <c r="B745">
        <v>17</v>
      </c>
      <c r="C745" s="11"/>
      <c r="D745" s="11">
        <v>87750.647058823524</v>
      </c>
      <c r="E745" s="11">
        <v>30393.411764705881</v>
      </c>
      <c r="F745" s="11">
        <v>18541.235294117647</v>
      </c>
      <c r="G745" s="11">
        <v>18625.588235294119</v>
      </c>
      <c r="H745" s="11">
        <v>14202.64705882353</v>
      </c>
      <c r="I745" s="11"/>
      <c r="J745" s="11"/>
      <c r="K745" s="11"/>
      <c r="L745" s="11">
        <v>2135</v>
      </c>
    </row>
    <row r="746" spans="2:12">
      <c r="B746">
        <v>18</v>
      </c>
      <c r="C746" s="11"/>
      <c r="D746" s="11">
        <v>82875.611111111109</v>
      </c>
      <c r="E746" s="11">
        <v>28704.888888888891</v>
      </c>
      <c r="F746" s="11">
        <v>17511.166666666668</v>
      </c>
      <c r="G746" s="11">
        <v>17590.833333333332</v>
      </c>
      <c r="H746" s="11">
        <v>13413.611111111111</v>
      </c>
      <c r="I746" s="11"/>
      <c r="J746" s="11"/>
      <c r="K746" s="11"/>
      <c r="L746" s="11">
        <v>2016.3888888888889</v>
      </c>
    </row>
    <row r="747" spans="2:12">
      <c r="B747">
        <v>19</v>
      </c>
      <c r="C747" s="11"/>
      <c r="D747" s="11">
        <v>78513.736842105267</v>
      </c>
      <c r="E747" s="11">
        <v>27194.105263157893</v>
      </c>
      <c r="F747" s="11">
        <v>16589.526315789473</v>
      </c>
      <c r="G747" s="11">
        <v>16665</v>
      </c>
      <c r="H747" s="11">
        <v>12707.631578947368</v>
      </c>
      <c r="I747" s="11"/>
      <c r="J747" s="11"/>
      <c r="K747" s="11"/>
      <c r="L747" s="11">
        <v>1910.2631578947369</v>
      </c>
    </row>
    <row r="748" spans="2:12">
      <c r="B748">
        <v>20</v>
      </c>
      <c r="C748" s="11">
        <v>121691.8</v>
      </c>
      <c r="D748" s="11">
        <v>74588.05</v>
      </c>
      <c r="E748" s="11">
        <v>25834.400000000001</v>
      </c>
      <c r="F748" s="11">
        <v>15760.05</v>
      </c>
      <c r="G748" s="11">
        <v>15831.75</v>
      </c>
      <c r="H748" s="11">
        <v>12072.25</v>
      </c>
      <c r="I748" s="11"/>
      <c r="J748" s="11"/>
      <c r="K748" s="11"/>
      <c r="L748" s="11">
        <v>1814.75</v>
      </c>
    </row>
    <row r="749" spans="2:12">
      <c r="B749">
        <v>21</v>
      </c>
      <c r="C749" s="11">
        <v>115896.95238095238</v>
      </c>
      <c r="D749" s="11">
        <v>71036.238095238092</v>
      </c>
      <c r="E749" s="11">
        <v>24604.190476190477</v>
      </c>
      <c r="F749" s="11">
        <v>15009.571428571429</v>
      </c>
      <c r="G749" s="11">
        <v>15077.857142857143</v>
      </c>
      <c r="H749" s="11">
        <v>11497.380952380952</v>
      </c>
      <c r="I749" s="11"/>
      <c r="J749" s="11"/>
      <c r="K749" s="11"/>
      <c r="L749" s="11">
        <v>1728.3333333333333</v>
      </c>
    </row>
    <row r="750" spans="2:12">
      <c r="B750">
        <v>22</v>
      </c>
      <c r="C750" s="11">
        <v>110628.90909090909</v>
      </c>
      <c r="D750" s="11">
        <v>67807.318181818177</v>
      </c>
      <c r="E750" s="11">
        <v>23485.81818181818</v>
      </c>
      <c r="F750" s="11">
        <v>14327.318181818182</v>
      </c>
      <c r="G750" s="11">
        <v>14392.5</v>
      </c>
      <c r="H750" s="11">
        <v>10974.772727272728</v>
      </c>
      <c r="I750" s="11"/>
      <c r="J750" s="11"/>
      <c r="K750" s="11"/>
      <c r="L750" s="11">
        <v>1649.7727272727273</v>
      </c>
    </row>
    <row r="751" spans="2:12">
      <c r="B751">
        <v>23</v>
      </c>
      <c r="C751" s="11">
        <v>105818.95652173914</v>
      </c>
      <c r="D751" s="11">
        <v>64859.17391304348</v>
      </c>
      <c r="E751" s="11">
        <v>22464.695652173912</v>
      </c>
      <c r="F751" s="11">
        <v>13704.391304347826</v>
      </c>
      <c r="G751" s="11">
        <v>13766.739130434782</v>
      </c>
      <c r="H751" s="11">
        <v>10497.608695652174</v>
      </c>
      <c r="I751" s="11"/>
      <c r="J751" s="11"/>
      <c r="K751" s="11"/>
      <c r="L751" s="11">
        <v>1578.0434782608695</v>
      </c>
    </row>
    <row r="752" spans="2:12">
      <c r="B752">
        <v>24</v>
      </c>
      <c r="C752" s="11">
        <v>101409.83333333333</v>
      </c>
      <c r="D752" s="11">
        <v>62156.708333333336</v>
      </c>
      <c r="E752" s="11">
        <v>21528.666666666668</v>
      </c>
      <c r="F752" s="11">
        <v>13133.375</v>
      </c>
      <c r="G752" s="11">
        <v>13193.125</v>
      </c>
      <c r="H752" s="11">
        <v>10060.208333333334</v>
      </c>
      <c r="I752" s="11"/>
      <c r="J752" s="11"/>
      <c r="K752" s="11"/>
      <c r="L752" s="11">
        <v>1512.2916666666667</v>
      </c>
    </row>
    <row r="753" spans="1:24">
      <c r="B753">
        <v>25</v>
      </c>
      <c r="C753" s="11">
        <v>97353.44</v>
      </c>
      <c r="D753" s="11">
        <v>59670.44</v>
      </c>
      <c r="E753" s="11">
        <v>20667.52</v>
      </c>
      <c r="F753" s="11">
        <v>12608.04</v>
      </c>
      <c r="G753" s="11">
        <v>12665.4</v>
      </c>
      <c r="H753" s="11">
        <v>9657.7999999999993</v>
      </c>
      <c r="I753" s="11"/>
      <c r="J753" s="11"/>
      <c r="K753" s="11"/>
      <c r="L753" s="11">
        <v>1451.8</v>
      </c>
    </row>
    <row r="755" spans="1:24">
      <c r="C755" s="11">
        <v>0</v>
      </c>
      <c r="D755" s="11">
        <v>3</v>
      </c>
      <c r="E755" s="11">
        <v>2</v>
      </c>
      <c r="F755" s="11">
        <v>1</v>
      </c>
      <c r="G755" s="11">
        <v>1</v>
      </c>
      <c r="H755" s="11">
        <v>1</v>
      </c>
      <c r="P755" s="27">
        <f>SUM(C755:N755)</f>
        <v>8</v>
      </c>
    </row>
    <row r="758" spans="1:24">
      <c r="A758" t="s">
        <v>61</v>
      </c>
      <c r="C758" t="s">
        <v>0</v>
      </c>
      <c r="D758" t="s">
        <v>1</v>
      </c>
      <c r="E758" t="s">
        <v>2</v>
      </c>
      <c r="F758" t="s">
        <v>3</v>
      </c>
      <c r="G758" t="s">
        <v>4</v>
      </c>
      <c r="H758" t="s">
        <v>5</v>
      </c>
      <c r="I758" t="s">
        <v>6</v>
      </c>
      <c r="U758" t="s">
        <v>7</v>
      </c>
      <c r="X758" t="s">
        <v>9</v>
      </c>
    </row>
    <row r="759" spans="1:24">
      <c r="A759" s="2" t="s">
        <v>26</v>
      </c>
      <c r="C759">
        <v>3172577</v>
      </c>
      <c r="D759">
        <v>1945933</v>
      </c>
      <c r="E759">
        <v>855134</v>
      </c>
      <c r="F759">
        <v>471138</v>
      </c>
      <c r="G759">
        <v>274030</v>
      </c>
      <c r="H759">
        <v>597025</v>
      </c>
      <c r="I759">
        <v>99354</v>
      </c>
      <c r="U759">
        <v>68191</v>
      </c>
      <c r="X759">
        <v>46867</v>
      </c>
    </row>
    <row r="760" spans="1:24">
      <c r="A760" t="s">
        <v>34</v>
      </c>
      <c r="C760">
        <v>25</v>
      </c>
      <c r="D760">
        <v>4</v>
      </c>
      <c r="E760">
        <v>0</v>
      </c>
      <c r="F760">
        <v>0</v>
      </c>
      <c r="G760">
        <v>0</v>
      </c>
      <c r="H760">
        <v>1</v>
      </c>
      <c r="I760">
        <v>0</v>
      </c>
    </row>
    <row r="761" spans="1:24">
      <c r="A761" t="s">
        <v>27</v>
      </c>
      <c r="B761">
        <v>1</v>
      </c>
      <c r="C761" s="11"/>
      <c r="D761" s="11"/>
      <c r="E761" s="12">
        <v>855134</v>
      </c>
      <c r="F761" s="12">
        <v>471138</v>
      </c>
      <c r="G761" s="12">
        <v>274030</v>
      </c>
      <c r="H761" s="11"/>
      <c r="I761" s="11">
        <v>99354</v>
      </c>
    </row>
    <row r="762" spans="1:24">
      <c r="B762">
        <v>2</v>
      </c>
      <c r="C762" s="11"/>
      <c r="D762" s="11"/>
      <c r="E762" s="12">
        <v>427567</v>
      </c>
      <c r="F762" s="12">
        <v>235569</v>
      </c>
      <c r="G762" s="11">
        <v>137015</v>
      </c>
      <c r="H762" s="12">
        <v>298512.5</v>
      </c>
      <c r="I762" s="11">
        <v>49677</v>
      </c>
    </row>
    <row r="763" spans="1:24">
      <c r="B763">
        <v>3</v>
      </c>
      <c r="C763" s="11"/>
      <c r="D763" s="11"/>
      <c r="E763" s="12">
        <v>285044.66666666669</v>
      </c>
      <c r="F763" s="14">
        <v>157046</v>
      </c>
      <c r="G763" s="11">
        <v>91343.333333333328</v>
      </c>
      <c r="H763" s="14">
        <v>199008.33333333334</v>
      </c>
      <c r="I763" s="11">
        <v>33118</v>
      </c>
    </row>
    <row r="764" spans="1:24">
      <c r="B764">
        <v>4</v>
      </c>
      <c r="C764" s="11"/>
      <c r="D764" s="11"/>
      <c r="E764" s="14">
        <v>213783.5</v>
      </c>
      <c r="F764" s="11">
        <v>117784.5</v>
      </c>
      <c r="G764" s="11">
        <v>68507.5</v>
      </c>
      <c r="H764" s="14">
        <v>149256.25</v>
      </c>
      <c r="I764" s="11">
        <v>24838.5</v>
      </c>
    </row>
    <row r="765" spans="1:24">
      <c r="B765">
        <v>5</v>
      </c>
      <c r="C765" s="11"/>
      <c r="D765" s="12">
        <v>389186.6</v>
      </c>
      <c r="E765" s="14">
        <v>171026.8</v>
      </c>
      <c r="F765" s="11">
        <v>94227.6</v>
      </c>
      <c r="G765" s="11">
        <v>54806</v>
      </c>
      <c r="H765" s="11">
        <v>119405</v>
      </c>
      <c r="I765" s="11">
        <v>19870.8</v>
      </c>
    </row>
    <row r="766" spans="1:24">
      <c r="B766">
        <v>6</v>
      </c>
      <c r="C766" s="11"/>
      <c r="D766" s="12">
        <v>324322.16666666669</v>
      </c>
      <c r="E766" s="11">
        <v>142522.33333333334</v>
      </c>
      <c r="F766" s="11">
        <v>78523</v>
      </c>
      <c r="G766" s="11">
        <v>45671.666666666664</v>
      </c>
      <c r="H766" s="11">
        <v>99504.166666666672</v>
      </c>
      <c r="I766" s="11">
        <v>16559</v>
      </c>
    </row>
    <row r="767" spans="1:24">
      <c r="B767">
        <v>7</v>
      </c>
      <c r="C767" s="11"/>
      <c r="D767" s="12">
        <v>277990.42857142858</v>
      </c>
      <c r="E767" s="11">
        <v>122162</v>
      </c>
      <c r="F767" s="11">
        <v>67305.428571428565</v>
      </c>
      <c r="G767" s="11">
        <v>39147.142857142855</v>
      </c>
      <c r="H767" s="11">
        <v>85289.28571428571</v>
      </c>
      <c r="I767" s="11">
        <v>14193.428571428571</v>
      </c>
    </row>
    <row r="768" spans="1:24">
      <c r="B768">
        <v>8</v>
      </c>
      <c r="C768" s="11"/>
      <c r="D768" s="12">
        <v>243241.625</v>
      </c>
      <c r="E768" s="11">
        <v>106891.75</v>
      </c>
      <c r="F768" s="11">
        <v>58892.25</v>
      </c>
      <c r="G768" s="11">
        <v>34253.75</v>
      </c>
      <c r="H768" s="11">
        <v>74628.125</v>
      </c>
      <c r="I768" s="11">
        <v>12419.25</v>
      </c>
    </row>
    <row r="769" spans="2:9">
      <c r="B769">
        <v>9</v>
      </c>
      <c r="C769" s="11"/>
      <c r="D769" s="14">
        <v>216214.77777777778</v>
      </c>
      <c r="E769" s="11">
        <v>95014.888888888891</v>
      </c>
      <c r="F769" s="11">
        <v>52348.666666666664</v>
      </c>
      <c r="G769" s="11">
        <v>30447.777777777777</v>
      </c>
      <c r="H769" s="11">
        <v>66336.111111111109</v>
      </c>
      <c r="I769" s="11">
        <v>11039.333333333334</v>
      </c>
    </row>
    <row r="770" spans="2:9">
      <c r="B770">
        <v>10</v>
      </c>
      <c r="C770" s="11"/>
      <c r="D770" s="14">
        <v>194593.3</v>
      </c>
      <c r="E770" s="11">
        <v>85513.4</v>
      </c>
      <c r="F770" s="11">
        <v>47113.8</v>
      </c>
      <c r="G770" s="11">
        <v>27403</v>
      </c>
      <c r="H770" s="11">
        <v>59702.5</v>
      </c>
      <c r="I770" s="11">
        <v>9935.4</v>
      </c>
    </row>
    <row r="771" spans="2:9">
      <c r="B771">
        <v>11</v>
      </c>
      <c r="C771" s="11"/>
      <c r="D771" s="14">
        <v>176903</v>
      </c>
      <c r="E771" s="11">
        <v>77739.454545454544</v>
      </c>
      <c r="F771" s="11">
        <v>42830.727272727272</v>
      </c>
      <c r="G771" s="11">
        <v>24911.81818181818</v>
      </c>
      <c r="H771" s="11">
        <v>54275</v>
      </c>
      <c r="I771" s="11">
        <v>9032.181818181818</v>
      </c>
    </row>
    <row r="772" spans="2:9">
      <c r="B772">
        <v>12</v>
      </c>
      <c r="C772" s="11"/>
      <c r="D772" s="14">
        <v>162161.08333333334</v>
      </c>
      <c r="E772" s="11">
        <v>71261.166666666672</v>
      </c>
      <c r="F772" s="11">
        <v>39261.5</v>
      </c>
      <c r="G772" s="11">
        <v>22835.833333333332</v>
      </c>
      <c r="H772" s="11">
        <v>49752.083333333336</v>
      </c>
      <c r="I772" s="11">
        <v>8279.5</v>
      </c>
    </row>
    <row r="773" spans="2:9">
      <c r="B773">
        <v>13</v>
      </c>
      <c r="C773" s="11"/>
      <c r="D773" s="14">
        <v>149687.15384615384</v>
      </c>
      <c r="E773" s="11">
        <v>65779.538461538468</v>
      </c>
      <c r="F773" s="11">
        <v>36241.384615384617</v>
      </c>
      <c r="G773" s="11">
        <v>21079.23076923077</v>
      </c>
      <c r="H773" s="11">
        <v>45925</v>
      </c>
      <c r="I773" s="11">
        <v>7642.6153846153848</v>
      </c>
    </row>
    <row r="774" spans="2:9">
      <c r="B774">
        <v>14</v>
      </c>
      <c r="C774" s="11"/>
      <c r="D774" s="11">
        <v>138995.21428571429</v>
      </c>
      <c r="E774" s="11">
        <v>61081</v>
      </c>
      <c r="F774" s="11">
        <v>33652.714285714283</v>
      </c>
      <c r="G774" s="11">
        <v>19573.571428571428</v>
      </c>
      <c r="H774" s="11">
        <v>42644.642857142855</v>
      </c>
      <c r="I774" s="11">
        <v>7096.7142857142853</v>
      </c>
    </row>
    <row r="775" spans="2:9">
      <c r="B775">
        <v>15</v>
      </c>
      <c r="C775" s="11"/>
      <c r="D775" s="11">
        <v>129728.86666666667</v>
      </c>
      <c r="E775" s="11">
        <v>57008.933333333334</v>
      </c>
      <c r="F775" s="11">
        <v>31409.200000000001</v>
      </c>
      <c r="G775" s="11">
        <v>18268.666666666668</v>
      </c>
      <c r="H775" s="11">
        <v>39801.666666666664</v>
      </c>
      <c r="I775" s="11">
        <v>6623.6</v>
      </c>
    </row>
    <row r="776" spans="2:9">
      <c r="B776">
        <v>16</v>
      </c>
      <c r="C776" s="11"/>
      <c r="D776" s="11">
        <v>121620.8125</v>
      </c>
      <c r="E776" s="11">
        <v>53445.875</v>
      </c>
      <c r="F776" s="11">
        <v>29446.125</v>
      </c>
      <c r="G776" s="11">
        <v>17126.875</v>
      </c>
      <c r="H776" s="11">
        <v>37314.0625</v>
      </c>
      <c r="I776" s="11">
        <v>6209.625</v>
      </c>
    </row>
    <row r="777" spans="2:9">
      <c r="B777">
        <v>17</v>
      </c>
      <c r="C777" s="11"/>
      <c r="D777" s="11">
        <v>114466.64705882352</v>
      </c>
      <c r="E777" s="11">
        <v>50302</v>
      </c>
      <c r="F777" s="11">
        <v>27714</v>
      </c>
      <c r="G777" s="11">
        <v>16119.411764705883</v>
      </c>
      <c r="H777" s="11">
        <v>35119.117647058825</v>
      </c>
      <c r="I777" s="11">
        <v>5844.3529411764703</v>
      </c>
    </row>
    <row r="778" spans="2:9">
      <c r="B778">
        <v>18</v>
      </c>
      <c r="C778" s="11"/>
      <c r="D778" s="11">
        <v>108107.38888888889</v>
      </c>
      <c r="E778" s="11">
        <v>47507.444444444445</v>
      </c>
      <c r="F778" s="11">
        <v>26174.333333333332</v>
      </c>
      <c r="G778" s="11">
        <v>15223.888888888889</v>
      </c>
      <c r="H778" s="11">
        <v>33168.055555555555</v>
      </c>
      <c r="I778" s="11">
        <v>5519.666666666667</v>
      </c>
    </row>
    <row r="779" spans="2:9">
      <c r="B779">
        <v>19</v>
      </c>
      <c r="C779" s="11"/>
      <c r="D779" s="11">
        <v>102417.52631578948</v>
      </c>
      <c r="E779" s="11">
        <v>45007.052631578947</v>
      </c>
      <c r="F779" s="11">
        <v>24796.736842105263</v>
      </c>
      <c r="G779" s="11">
        <v>14422.631578947368</v>
      </c>
      <c r="H779" s="11">
        <v>31422.36842105263</v>
      </c>
      <c r="I779" s="11">
        <v>5229.1578947368425</v>
      </c>
    </row>
    <row r="780" spans="2:9">
      <c r="B780">
        <v>20</v>
      </c>
      <c r="C780" s="11"/>
      <c r="D780" s="11">
        <v>97296.65</v>
      </c>
      <c r="E780" s="11">
        <v>42756.7</v>
      </c>
      <c r="F780" s="11">
        <v>23556.9</v>
      </c>
      <c r="G780" s="11">
        <v>13701.5</v>
      </c>
      <c r="H780" s="11">
        <v>29851.25</v>
      </c>
      <c r="I780" s="11">
        <v>4967.7</v>
      </c>
    </row>
    <row r="781" spans="2:9">
      <c r="B781">
        <v>21</v>
      </c>
      <c r="C781" s="11"/>
      <c r="D781" s="11">
        <v>92663.476190476184</v>
      </c>
      <c r="E781" s="11">
        <v>40720.666666666664</v>
      </c>
      <c r="F781" s="11">
        <v>22435.142857142859</v>
      </c>
      <c r="G781" s="11">
        <v>13049.047619047618</v>
      </c>
      <c r="H781" s="11">
        <v>28429.761904761905</v>
      </c>
      <c r="I781" s="11">
        <v>4731.1428571428569</v>
      </c>
    </row>
    <row r="782" spans="2:9">
      <c r="B782">
        <v>22</v>
      </c>
      <c r="C782" s="11"/>
      <c r="D782" s="11">
        <v>88451.5</v>
      </c>
      <c r="E782" s="11">
        <v>38869.727272727272</v>
      </c>
      <c r="F782" s="11">
        <v>21415.363636363636</v>
      </c>
      <c r="G782" s="11">
        <v>12455.90909090909</v>
      </c>
      <c r="H782" s="11">
        <v>27137.5</v>
      </c>
      <c r="I782" s="11">
        <v>4516.090909090909</v>
      </c>
    </row>
    <row r="783" spans="2:9">
      <c r="B783">
        <v>23</v>
      </c>
      <c r="C783" s="11"/>
      <c r="D783" s="11">
        <v>84605.782608695648</v>
      </c>
      <c r="E783" s="11">
        <v>37179.739130434784</v>
      </c>
      <c r="F783" s="11">
        <v>20484.260869565216</v>
      </c>
      <c r="G783" s="11">
        <v>11914.347826086956</v>
      </c>
      <c r="H783" s="11">
        <v>25957.608695652172</v>
      </c>
      <c r="I783" s="11">
        <v>4319.739130434783</v>
      </c>
    </row>
    <row r="784" spans="2:9">
      <c r="B784">
        <v>24</v>
      </c>
      <c r="C784" s="11"/>
      <c r="D784" s="11">
        <v>81080.541666666672</v>
      </c>
      <c r="E784" s="11">
        <v>35630.583333333336</v>
      </c>
      <c r="F784" s="11">
        <v>19630.75</v>
      </c>
      <c r="G784" s="11">
        <v>11417.916666666666</v>
      </c>
      <c r="H784" s="11">
        <v>24876.041666666668</v>
      </c>
      <c r="I784" s="11">
        <v>4139.75</v>
      </c>
    </row>
    <row r="785" spans="1:24">
      <c r="B785">
        <v>25</v>
      </c>
      <c r="C785" s="11"/>
      <c r="D785" s="11">
        <v>77837.320000000007</v>
      </c>
      <c r="E785" s="11">
        <v>34205.360000000001</v>
      </c>
      <c r="F785" s="11">
        <v>18845.52</v>
      </c>
      <c r="G785" s="11">
        <v>10961.2</v>
      </c>
      <c r="H785" s="11">
        <v>23881</v>
      </c>
      <c r="I785" s="11">
        <v>3974.16</v>
      </c>
    </row>
    <row r="786" spans="1:24">
      <c r="B786">
        <v>26</v>
      </c>
      <c r="C786" s="11">
        <v>122022.19230769231</v>
      </c>
      <c r="D786" s="11">
        <v>74843.576923076922</v>
      </c>
      <c r="E786" s="11">
        <v>32889.769230769234</v>
      </c>
      <c r="F786" s="11">
        <v>18120.692307692309</v>
      </c>
      <c r="G786" s="11">
        <v>10539.615384615385</v>
      </c>
      <c r="H786" s="11">
        <v>22962.5</v>
      </c>
      <c r="I786" s="11">
        <v>3821.3076923076924</v>
      </c>
    </row>
    <row r="787" spans="1:24">
      <c r="B787">
        <v>27</v>
      </c>
      <c r="C787" s="11">
        <v>117502.85185185185</v>
      </c>
      <c r="D787" s="11">
        <v>72071.592592592599</v>
      </c>
      <c r="E787" s="11">
        <v>31671.629629629631</v>
      </c>
      <c r="F787" s="11">
        <v>17449.555555555555</v>
      </c>
      <c r="G787" s="11">
        <v>10149.259259259259</v>
      </c>
      <c r="H787" s="11">
        <v>22112.037037037036</v>
      </c>
      <c r="I787" s="11">
        <v>3679.7777777777778</v>
      </c>
    </row>
    <row r="788" spans="1:24">
      <c r="B788">
        <v>28</v>
      </c>
      <c r="C788" s="11">
        <v>113306.32142857143</v>
      </c>
      <c r="D788" s="11">
        <v>69497.607142857145</v>
      </c>
      <c r="E788" s="11">
        <v>30540.5</v>
      </c>
      <c r="F788" s="11">
        <v>16826.357142857141</v>
      </c>
      <c r="G788" s="11">
        <v>9786.7857142857138</v>
      </c>
      <c r="H788" s="11">
        <v>21322.321428571428</v>
      </c>
      <c r="I788" s="11">
        <v>3548.3571428571427</v>
      </c>
    </row>
    <row r="789" spans="1:24">
      <c r="B789">
        <v>29</v>
      </c>
      <c r="C789" s="11">
        <v>109399.20689655172</v>
      </c>
      <c r="D789" s="11">
        <v>67101.137931034478</v>
      </c>
      <c r="E789" s="11">
        <v>29487.379310344826</v>
      </c>
      <c r="F789" s="11">
        <v>16246.137931034482</v>
      </c>
      <c r="G789" s="11">
        <v>9449.310344827587</v>
      </c>
      <c r="H789" s="11">
        <v>20587.068965517243</v>
      </c>
      <c r="I789" s="11">
        <v>3426</v>
      </c>
    </row>
    <row r="790" spans="1:24">
      <c r="B790">
        <v>30</v>
      </c>
      <c r="C790" s="11">
        <v>105752.56666666667</v>
      </c>
      <c r="D790" s="11">
        <v>64864.433333333334</v>
      </c>
      <c r="E790" s="11">
        <v>28504.466666666667</v>
      </c>
      <c r="F790" s="11">
        <v>15704.6</v>
      </c>
      <c r="G790" s="11">
        <v>9134.3333333333339</v>
      </c>
      <c r="H790" s="11">
        <v>19900.833333333332</v>
      </c>
      <c r="I790" s="11">
        <v>3311.8</v>
      </c>
    </row>
    <row r="791" spans="1:24">
      <c r="B791">
        <v>31</v>
      </c>
      <c r="C791" s="11">
        <v>102341.19354838709</v>
      </c>
      <c r="D791" s="11">
        <v>62772.032258064515</v>
      </c>
      <c r="E791" s="11">
        <v>27584.967741935485</v>
      </c>
      <c r="F791" s="11">
        <v>15198</v>
      </c>
      <c r="G791" s="11">
        <v>8839.677419354839</v>
      </c>
      <c r="H791" s="11">
        <v>19258.870967741936</v>
      </c>
      <c r="I791" s="11">
        <v>3204.9677419354839</v>
      </c>
    </row>
    <row r="792" spans="1:24">
      <c r="B792">
        <v>32</v>
      </c>
      <c r="C792" s="11">
        <v>99143.03125</v>
      </c>
      <c r="D792" s="11">
        <v>60810.40625</v>
      </c>
      <c r="E792" s="11">
        <v>26722.9375</v>
      </c>
      <c r="F792" s="11">
        <v>14723.0625</v>
      </c>
      <c r="G792" s="11">
        <v>8563.4375</v>
      </c>
      <c r="H792" s="11">
        <v>18657.03125</v>
      </c>
      <c r="I792" s="11">
        <v>3104.8125</v>
      </c>
    </row>
    <row r="794" spans="1:24">
      <c r="C794" s="11">
        <v>0</v>
      </c>
      <c r="D794" s="11">
        <v>4</v>
      </c>
      <c r="E794" s="11">
        <v>3</v>
      </c>
      <c r="F794" s="11">
        <v>2</v>
      </c>
      <c r="G794" s="11">
        <v>1</v>
      </c>
      <c r="H794" s="11">
        <v>1</v>
      </c>
      <c r="I794" s="11">
        <v>0</v>
      </c>
      <c r="P794" s="27">
        <f>SUM(C794:N794)</f>
        <v>11</v>
      </c>
    </row>
    <row r="797" spans="1:24">
      <c r="A797" t="s">
        <v>62</v>
      </c>
      <c r="C797" t="s">
        <v>0</v>
      </c>
      <c r="D797" t="s">
        <v>1</v>
      </c>
      <c r="E797" t="s">
        <v>2</v>
      </c>
      <c r="F797" t="s">
        <v>3</v>
      </c>
      <c r="G797" t="s">
        <v>4</v>
      </c>
      <c r="H797" t="s">
        <v>5</v>
      </c>
      <c r="I797" t="s">
        <v>6</v>
      </c>
      <c r="K797" s="17"/>
      <c r="U797" t="s">
        <v>7</v>
      </c>
      <c r="X797" t="s">
        <v>9</v>
      </c>
    </row>
    <row r="798" spans="1:24">
      <c r="A798" s="2" t="s">
        <v>26</v>
      </c>
      <c r="C798">
        <v>3695159</v>
      </c>
      <c r="D798">
        <v>2233560</v>
      </c>
      <c r="E798">
        <v>862427</v>
      </c>
      <c r="F798">
        <v>601299</v>
      </c>
      <c r="G798">
        <v>369754</v>
      </c>
      <c r="H798">
        <v>605358</v>
      </c>
      <c r="I798">
        <v>102992</v>
      </c>
      <c r="K798" s="17"/>
      <c r="U798">
        <v>79792</v>
      </c>
      <c r="X798">
        <v>44162</v>
      </c>
    </row>
    <row r="799" spans="1:24">
      <c r="A799" t="s">
        <v>36</v>
      </c>
      <c r="C799">
        <v>28</v>
      </c>
      <c r="D799">
        <v>5</v>
      </c>
      <c r="E799">
        <v>0</v>
      </c>
      <c r="F799">
        <v>0</v>
      </c>
      <c r="G799">
        <v>0</v>
      </c>
      <c r="H799">
        <v>1</v>
      </c>
      <c r="I799">
        <v>0</v>
      </c>
    </row>
    <row r="800" spans="1:24">
      <c r="A800" t="s">
        <v>27</v>
      </c>
      <c r="B800">
        <v>1</v>
      </c>
      <c r="C800" s="11"/>
      <c r="D800" s="11"/>
      <c r="E800" s="12">
        <v>862427</v>
      </c>
      <c r="F800" s="12">
        <v>601299</v>
      </c>
      <c r="G800" s="12">
        <v>369754</v>
      </c>
      <c r="H800" s="11"/>
      <c r="I800" s="11">
        <v>102992</v>
      </c>
    </row>
    <row r="801" spans="2:9">
      <c r="B801">
        <v>2</v>
      </c>
      <c r="C801" s="11"/>
      <c r="D801" s="11"/>
      <c r="E801" s="12">
        <v>431213.5</v>
      </c>
      <c r="F801" s="12">
        <v>300649.5</v>
      </c>
      <c r="G801" s="14">
        <v>184877</v>
      </c>
      <c r="H801" s="12">
        <v>302679</v>
      </c>
      <c r="I801" s="11">
        <v>51496</v>
      </c>
    </row>
    <row r="802" spans="2:9">
      <c r="B802">
        <v>3</v>
      </c>
      <c r="C802" s="11"/>
      <c r="D802" s="11"/>
      <c r="E802" s="12">
        <v>287475.66666666669</v>
      </c>
      <c r="F802" s="14">
        <v>200433</v>
      </c>
      <c r="G802" s="11">
        <v>123251.33333333333</v>
      </c>
      <c r="H802" s="14">
        <v>201786</v>
      </c>
      <c r="I802" s="11">
        <v>34330.666666666664</v>
      </c>
    </row>
    <row r="803" spans="2:9">
      <c r="B803">
        <v>4</v>
      </c>
      <c r="C803" s="11"/>
      <c r="D803" s="11"/>
      <c r="E803" s="14">
        <v>215606.75</v>
      </c>
      <c r="F803" s="11">
        <v>150324.75</v>
      </c>
      <c r="G803" s="11">
        <v>92438.5</v>
      </c>
      <c r="H803" s="14">
        <v>151339.5</v>
      </c>
      <c r="I803" s="11">
        <v>25748</v>
      </c>
    </row>
    <row r="804" spans="2:9">
      <c r="B804">
        <v>5</v>
      </c>
      <c r="C804" s="11"/>
      <c r="D804" s="11"/>
      <c r="E804" s="14">
        <v>172485.4</v>
      </c>
      <c r="F804" s="11">
        <v>120259.8</v>
      </c>
      <c r="G804" s="11">
        <v>73950.8</v>
      </c>
      <c r="H804" s="11">
        <v>121071.6</v>
      </c>
      <c r="I804" s="11">
        <v>20598.400000000001</v>
      </c>
    </row>
    <row r="805" spans="2:9">
      <c r="B805">
        <v>6</v>
      </c>
      <c r="C805" s="11"/>
      <c r="D805" s="12">
        <v>372260</v>
      </c>
      <c r="E805" s="11">
        <v>143737.83333333334</v>
      </c>
      <c r="F805" s="11">
        <v>100216.5</v>
      </c>
      <c r="G805" s="11">
        <v>61625.666666666664</v>
      </c>
      <c r="H805" s="11">
        <v>100893</v>
      </c>
      <c r="I805" s="11">
        <v>17165.333333333332</v>
      </c>
    </row>
    <row r="806" spans="2:9">
      <c r="B806">
        <v>7</v>
      </c>
      <c r="C806" s="11"/>
      <c r="D806" s="12">
        <v>319080</v>
      </c>
      <c r="E806" s="11">
        <v>123203.85714285714</v>
      </c>
      <c r="F806" s="11">
        <v>85899.857142857145</v>
      </c>
      <c r="G806" s="11">
        <v>52822</v>
      </c>
      <c r="H806" s="11">
        <v>86479.71428571429</v>
      </c>
      <c r="I806" s="11">
        <v>14713.142857142857</v>
      </c>
    </row>
    <row r="807" spans="2:9">
      <c r="B807">
        <v>8</v>
      </c>
      <c r="C807" s="11"/>
      <c r="D807" s="12">
        <v>279195</v>
      </c>
      <c r="E807" s="11">
        <v>107803.375</v>
      </c>
      <c r="F807" s="11">
        <v>75162.375</v>
      </c>
      <c r="G807" s="11">
        <v>46219.25</v>
      </c>
      <c r="H807" s="11">
        <v>75669.75</v>
      </c>
      <c r="I807" s="11">
        <v>12874</v>
      </c>
    </row>
    <row r="808" spans="2:9">
      <c r="B808">
        <v>9</v>
      </c>
      <c r="C808" s="11"/>
      <c r="D808" s="12">
        <v>248173.33333333334</v>
      </c>
      <c r="E808" s="11">
        <v>95825.222222222219</v>
      </c>
      <c r="F808" s="11">
        <v>66811</v>
      </c>
      <c r="G808" s="11">
        <v>41083.777777777781</v>
      </c>
      <c r="H808" s="11">
        <v>67262</v>
      </c>
      <c r="I808" s="11">
        <v>11443.555555555555</v>
      </c>
    </row>
    <row r="809" spans="2:9">
      <c r="B809">
        <v>10</v>
      </c>
      <c r="C809" s="11"/>
      <c r="D809" s="12">
        <v>223356</v>
      </c>
      <c r="E809" s="11">
        <v>86242.7</v>
      </c>
      <c r="F809" s="11">
        <v>60129.9</v>
      </c>
      <c r="G809" s="11">
        <v>36975.4</v>
      </c>
      <c r="H809" s="11">
        <v>60535.8</v>
      </c>
      <c r="I809" s="11">
        <v>10299.200000000001</v>
      </c>
    </row>
    <row r="810" spans="2:9">
      <c r="B810">
        <v>11</v>
      </c>
      <c r="C810" s="11"/>
      <c r="D810" s="14">
        <v>203050.90909090909</v>
      </c>
      <c r="E810" s="11">
        <v>78402.454545454544</v>
      </c>
      <c r="F810" s="11">
        <v>54663.545454545456</v>
      </c>
      <c r="G810" s="11">
        <v>33614</v>
      </c>
      <c r="H810" s="11">
        <v>55032.545454545456</v>
      </c>
      <c r="I810" s="11">
        <v>9362.9090909090901</v>
      </c>
    </row>
    <row r="811" spans="2:9">
      <c r="B811">
        <v>12</v>
      </c>
      <c r="C811" s="11"/>
      <c r="D811" s="14">
        <v>186130</v>
      </c>
      <c r="E811" s="11">
        <v>71868.916666666672</v>
      </c>
      <c r="F811" s="11">
        <v>50108.25</v>
      </c>
      <c r="G811" s="11">
        <v>30812.833333333332</v>
      </c>
      <c r="H811" s="11">
        <v>50446.5</v>
      </c>
      <c r="I811" s="11">
        <v>8582.6666666666661</v>
      </c>
    </row>
    <row r="812" spans="2:9">
      <c r="B812">
        <v>13</v>
      </c>
      <c r="C812" s="11"/>
      <c r="D812" s="14">
        <v>171812.30769230769</v>
      </c>
      <c r="E812" s="11">
        <v>66340.538461538468</v>
      </c>
      <c r="F812" s="11">
        <v>46253.769230769234</v>
      </c>
      <c r="G812" s="11">
        <v>28442.615384615383</v>
      </c>
      <c r="H812" s="11">
        <v>46566</v>
      </c>
      <c r="I812" s="11">
        <v>7922.4615384615381</v>
      </c>
    </row>
    <row r="813" spans="2:9">
      <c r="B813">
        <v>14</v>
      </c>
      <c r="C813" s="11"/>
      <c r="D813" s="14">
        <v>159540</v>
      </c>
      <c r="E813" s="11">
        <v>61601.928571428572</v>
      </c>
      <c r="F813" s="11">
        <v>42949.928571428572</v>
      </c>
      <c r="G813" s="11">
        <v>26411</v>
      </c>
      <c r="H813" s="11">
        <v>43239.857142857145</v>
      </c>
      <c r="I813" s="11">
        <v>7356.5714285714284</v>
      </c>
    </row>
    <row r="814" spans="2:9">
      <c r="B814">
        <v>15</v>
      </c>
      <c r="C814" s="11"/>
      <c r="D814" s="14">
        <v>148904</v>
      </c>
      <c r="E814" s="11">
        <v>57495.133333333331</v>
      </c>
      <c r="F814" s="11">
        <v>40086.6</v>
      </c>
      <c r="G814" s="11">
        <v>24650.266666666666</v>
      </c>
      <c r="H814" s="11">
        <v>40357.199999999997</v>
      </c>
      <c r="I814" s="11">
        <v>6866.1333333333332</v>
      </c>
    </row>
    <row r="815" spans="2:9">
      <c r="B815">
        <v>16</v>
      </c>
      <c r="C815" s="11"/>
      <c r="D815" s="11">
        <v>139597.5</v>
      </c>
      <c r="E815" s="11">
        <v>53901.6875</v>
      </c>
      <c r="F815" s="11">
        <v>37581.1875</v>
      </c>
      <c r="G815" s="11">
        <v>23109.625</v>
      </c>
      <c r="H815" s="11">
        <v>37834.875</v>
      </c>
      <c r="I815" s="11">
        <v>6437</v>
      </c>
    </row>
    <row r="816" spans="2:9">
      <c r="B816">
        <v>17</v>
      </c>
      <c r="C816" s="11"/>
      <c r="D816" s="11">
        <v>131385.88235294117</v>
      </c>
      <c r="E816" s="11">
        <v>50731</v>
      </c>
      <c r="F816" s="11">
        <v>35370.529411764706</v>
      </c>
      <c r="G816" s="11">
        <v>21750.235294117647</v>
      </c>
      <c r="H816" s="11">
        <v>35609.294117647056</v>
      </c>
      <c r="I816" s="11">
        <v>6058.3529411764703</v>
      </c>
    </row>
    <row r="817" spans="2:9">
      <c r="B817">
        <v>18</v>
      </c>
      <c r="C817" s="11"/>
      <c r="D817" s="11">
        <v>124086.66666666667</v>
      </c>
      <c r="E817" s="11">
        <v>47912.611111111109</v>
      </c>
      <c r="F817" s="11">
        <v>33405.5</v>
      </c>
      <c r="G817" s="11">
        <v>20541.888888888891</v>
      </c>
      <c r="H817" s="11">
        <v>33631</v>
      </c>
      <c r="I817" s="11">
        <v>5721.7777777777774</v>
      </c>
    </row>
    <row r="818" spans="2:9">
      <c r="B818">
        <v>19</v>
      </c>
      <c r="C818" s="11"/>
      <c r="D818" s="11">
        <v>117555.78947368421</v>
      </c>
      <c r="E818" s="11">
        <v>45390.894736842107</v>
      </c>
      <c r="F818" s="11">
        <v>31647.315789473683</v>
      </c>
      <c r="G818" s="11">
        <v>19460.736842105263</v>
      </c>
      <c r="H818" s="11">
        <v>31860.947368421053</v>
      </c>
      <c r="I818" s="11">
        <v>5420.6315789473683</v>
      </c>
    </row>
    <row r="819" spans="2:9">
      <c r="B819">
        <v>20</v>
      </c>
      <c r="C819" s="11"/>
      <c r="D819" s="11">
        <v>111678</v>
      </c>
      <c r="E819" s="11">
        <v>43121.35</v>
      </c>
      <c r="F819" s="11">
        <v>30064.95</v>
      </c>
      <c r="G819" s="11">
        <v>18487.7</v>
      </c>
      <c r="H819" s="11">
        <v>30267.9</v>
      </c>
      <c r="I819" s="11">
        <v>5149.6000000000004</v>
      </c>
    </row>
    <row r="820" spans="2:9">
      <c r="B820">
        <v>21</v>
      </c>
      <c r="C820" s="11"/>
      <c r="D820" s="11">
        <v>106360</v>
      </c>
      <c r="E820" s="11">
        <v>41067.952380952382</v>
      </c>
      <c r="F820" s="11">
        <v>28633.285714285714</v>
      </c>
      <c r="G820" s="11">
        <v>17607.333333333332</v>
      </c>
      <c r="H820" s="11">
        <v>28826.571428571428</v>
      </c>
      <c r="I820" s="11">
        <v>4904.3809523809523</v>
      </c>
    </row>
    <row r="821" spans="2:9">
      <c r="B821">
        <v>22</v>
      </c>
      <c r="C821" s="11"/>
      <c r="D821" s="11">
        <v>101525.45454545454</v>
      </c>
      <c r="E821" s="11">
        <v>39201.227272727272</v>
      </c>
      <c r="F821" s="11">
        <v>27331.772727272728</v>
      </c>
      <c r="G821" s="11">
        <v>16807</v>
      </c>
      <c r="H821" s="11">
        <v>27516.272727272728</v>
      </c>
      <c r="I821" s="11">
        <v>4681.454545454545</v>
      </c>
    </row>
    <row r="822" spans="2:9">
      <c r="B822">
        <v>23</v>
      </c>
      <c r="C822" s="11"/>
      <c r="D822" s="11">
        <v>97111.304347826081</v>
      </c>
      <c r="E822" s="11">
        <v>37496.82608695652</v>
      </c>
      <c r="F822" s="11">
        <v>26143.434782608696</v>
      </c>
      <c r="G822" s="11">
        <v>16076.260869565218</v>
      </c>
      <c r="H822" s="11">
        <v>26319.91304347826</v>
      </c>
      <c r="I822" s="11">
        <v>4477.913043478261</v>
      </c>
    </row>
    <row r="823" spans="2:9">
      <c r="B823">
        <v>24</v>
      </c>
      <c r="C823" s="11"/>
      <c r="D823" s="11">
        <v>93065</v>
      </c>
      <c r="E823" s="11">
        <v>35934.458333333336</v>
      </c>
      <c r="F823" s="11">
        <v>25054.125</v>
      </c>
      <c r="G823" s="11">
        <v>15406.416666666666</v>
      </c>
      <c r="H823" s="11">
        <v>25223.25</v>
      </c>
      <c r="I823" s="11">
        <v>4291.333333333333</v>
      </c>
    </row>
    <row r="824" spans="2:9">
      <c r="B824">
        <v>25</v>
      </c>
      <c r="C824" s="11"/>
      <c r="D824" s="11">
        <v>89342.399999999994</v>
      </c>
      <c r="E824" s="11">
        <v>34497.08</v>
      </c>
      <c r="F824" s="11">
        <v>24051.96</v>
      </c>
      <c r="G824" s="11">
        <v>14790.16</v>
      </c>
      <c r="H824" s="11">
        <v>24214.32</v>
      </c>
      <c r="I824" s="11">
        <v>4119.68</v>
      </c>
    </row>
    <row r="825" spans="2:9">
      <c r="B825">
        <v>26</v>
      </c>
      <c r="C825" s="11"/>
      <c r="D825" s="11">
        <v>85906.153846153844</v>
      </c>
      <c r="E825" s="11">
        <v>33170.269230769234</v>
      </c>
      <c r="F825" s="11">
        <v>23126.884615384617</v>
      </c>
      <c r="G825" s="11">
        <v>14221.307692307691</v>
      </c>
      <c r="H825" s="11">
        <v>23283</v>
      </c>
      <c r="I825" s="11">
        <v>3961.2307692307691</v>
      </c>
    </row>
    <row r="826" spans="2:9">
      <c r="B826">
        <v>27</v>
      </c>
      <c r="C826" s="11"/>
      <c r="D826" s="11">
        <v>82724.444444444438</v>
      </c>
      <c r="E826" s="11">
        <v>31941.740740740741</v>
      </c>
      <c r="F826" s="11">
        <v>22270.333333333332</v>
      </c>
      <c r="G826" s="11">
        <v>13694.592592592593</v>
      </c>
      <c r="H826" s="11">
        <v>22420.666666666668</v>
      </c>
      <c r="I826" s="11">
        <v>3814.5185185185187</v>
      </c>
    </row>
    <row r="827" spans="2:9">
      <c r="B827">
        <v>28</v>
      </c>
      <c r="C827" s="11"/>
      <c r="D827" s="11">
        <v>79770</v>
      </c>
      <c r="E827" s="11">
        <v>30800.964285714286</v>
      </c>
      <c r="F827" s="11">
        <v>21474.964285714286</v>
      </c>
      <c r="G827" s="11">
        <v>13205.5</v>
      </c>
      <c r="H827" s="11">
        <v>21619.928571428572</v>
      </c>
      <c r="I827" s="11">
        <v>3678.2857142857142</v>
      </c>
    </row>
    <row r="828" spans="2:9">
      <c r="B828">
        <v>29</v>
      </c>
      <c r="C828" s="11">
        <v>127419.27586206897</v>
      </c>
      <c r="D828" s="11">
        <v>77019.31034482758</v>
      </c>
      <c r="E828" s="11">
        <v>29738.862068965518</v>
      </c>
      <c r="F828" s="11">
        <v>20734.448275862069</v>
      </c>
      <c r="G828" s="11">
        <v>12750.137931034482</v>
      </c>
      <c r="H828" s="11">
        <v>20874.413793103449</v>
      </c>
      <c r="I828" s="11">
        <v>3551.4482758620688</v>
      </c>
    </row>
    <row r="829" spans="2:9">
      <c r="B829">
        <v>30</v>
      </c>
      <c r="C829" s="11">
        <v>123171.96666666666</v>
      </c>
      <c r="D829" s="11">
        <v>74452</v>
      </c>
      <c r="E829" s="11">
        <v>28747.566666666666</v>
      </c>
      <c r="F829" s="11">
        <v>20043.3</v>
      </c>
      <c r="G829" s="11">
        <v>12325.133333333333</v>
      </c>
      <c r="H829" s="11">
        <v>20178.599999999999</v>
      </c>
      <c r="I829" s="11">
        <v>3433.0666666666666</v>
      </c>
    </row>
    <row r="830" spans="2:9">
      <c r="B830">
        <v>31</v>
      </c>
      <c r="C830" s="11">
        <v>119198.67741935483</v>
      </c>
      <c r="D830" s="11">
        <v>72050.322580645166</v>
      </c>
      <c r="E830" s="11">
        <v>27820.225806451614</v>
      </c>
      <c r="F830" s="11">
        <v>19396.741935483871</v>
      </c>
      <c r="G830" s="11">
        <v>11927.548387096775</v>
      </c>
      <c r="H830" s="11">
        <v>19527.677419354837</v>
      </c>
      <c r="I830" s="11">
        <v>3322.3225806451615</v>
      </c>
    </row>
    <row r="831" spans="2:9">
      <c r="B831">
        <v>32</v>
      </c>
      <c r="C831" s="11">
        <v>115473.71875</v>
      </c>
      <c r="D831" s="11">
        <v>69798.75</v>
      </c>
      <c r="E831" s="11">
        <v>26950.84375</v>
      </c>
      <c r="F831" s="11">
        <v>18790.59375</v>
      </c>
      <c r="G831" s="11">
        <v>11554.8125</v>
      </c>
      <c r="H831" s="11">
        <v>18917.4375</v>
      </c>
      <c r="I831" s="11">
        <v>3218.5</v>
      </c>
    </row>
    <row r="832" spans="2:9">
      <c r="B832">
        <v>33</v>
      </c>
      <c r="C832" s="11">
        <v>111974.51515151515</v>
      </c>
      <c r="D832" s="11">
        <v>67683.636363636368</v>
      </c>
      <c r="E832" s="11">
        <v>26134.151515151516</v>
      </c>
      <c r="F832" s="11">
        <v>18221.18181818182</v>
      </c>
      <c r="G832" s="11">
        <v>11204.666666666666</v>
      </c>
      <c r="H832" s="11">
        <v>18344.18181818182</v>
      </c>
      <c r="I832" s="11">
        <v>3120.969696969697</v>
      </c>
    </row>
    <row r="833" spans="1:16">
      <c r="B833">
        <v>34</v>
      </c>
      <c r="C833" s="11">
        <v>108681.14705882352</v>
      </c>
      <c r="D833" s="11">
        <v>65692.941176470587</v>
      </c>
      <c r="E833" s="11">
        <v>25365.5</v>
      </c>
      <c r="F833" s="11">
        <v>17685.264705882353</v>
      </c>
      <c r="G833" s="11">
        <v>10875.117647058823</v>
      </c>
      <c r="H833" s="11">
        <v>17804.647058823528</v>
      </c>
      <c r="I833" s="11">
        <v>3029.1764705882351</v>
      </c>
    </row>
    <row r="835" spans="1:16">
      <c r="C835" s="11">
        <v>0</v>
      </c>
      <c r="D835" s="11">
        <v>5</v>
      </c>
      <c r="E835" s="11">
        <v>3</v>
      </c>
      <c r="F835" s="11">
        <v>2</v>
      </c>
      <c r="G835" s="11">
        <v>1</v>
      </c>
      <c r="H835" s="11">
        <v>1</v>
      </c>
      <c r="I835" s="11">
        <v>0</v>
      </c>
      <c r="P835" s="27">
        <f>SUM(C835:N835)</f>
        <v>12</v>
      </c>
    </row>
    <row r="838" spans="1:16">
      <c r="A838" t="s">
        <v>63</v>
      </c>
      <c r="C838" t="s">
        <v>0</v>
      </c>
      <c r="D838" t="s">
        <v>1</v>
      </c>
      <c r="E838" t="s">
        <v>2</v>
      </c>
      <c r="F838" t="s">
        <v>3</v>
      </c>
      <c r="G838" t="s">
        <v>4</v>
      </c>
      <c r="H838" t="s">
        <v>5</v>
      </c>
      <c r="I838" t="s">
        <v>6</v>
      </c>
      <c r="J838" t="s">
        <v>7</v>
      </c>
      <c r="L838" t="s">
        <v>9</v>
      </c>
    </row>
    <row r="839" spans="1:16">
      <c r="A839" s="2" t="s">
        <v>26</v>
      </c>
      <c r="C839">
        <v>2839081</v>
      </c>
      <c r="D839">
        <v>1764696</v>
      </c>
      <c r="E839">
        <v>717199</v>
      </c>
      <c r="F839">
        <v>665462</v>
      </c>
      <c r="G839">
        <v>299032</v>
      </c>
      <c r="H839">
        <v>419903</v>
      </c>
      <c r="I839">
        <v>86046</v>
      </c>
      <c r="J839">
        <v>100381</v>
      </c>
      <c r="L839">
        <v>35667</v>
      </c>
    </row>
    <row r="840" spans="1:16">
      <c r="A840" t="s">
        <v>31</v>
      </c>
      <c r="C840">
        <v>21</v>
      </c>
      <c r="D840">
        <v>4</v>
      </c>
      <c r="E840">
        <v>0</v>
      </c>
      <c r="F840">
        <v>0</v>
      </c>
      <c r="G840">
        <v>0</v>
      </c>
      <c r="H840">
        <v>0</v>
      </c>
      <c r="I840">
        <v>0</v>
      </c>
      <c r="J840">
        <v>0</v>
      </c>
      <c r="L840">
        <v>0</v>
      </c>
    </row>
    <row r="841" spans="1:16">
      <c r="A841" t="s">
        <v>27</v>
      </c>
      <c r="B841">
        <v>1</v>
      </c>
      <c r="C841" s="11"/>
      <c r="D841" s="11"/>
      <c r="E841" s="12">
        <v>717199</v>
      </c>
      <c r="F841" s="12">
        <v>665462</v>
      </c>
      <c r="G841" s="12">
        <v>299032</v>
      </c>
      <c r="H841" s="12">
        <v>419903</v>
      </c>
      <c r="I841" s="11">
        <v>86046</v>
      </c>
      <c r="J841" s="11">
        <v>100381</v>
      </c>
      <c r="K841" s="11"/>
      <c r="L841" s="11">
        <v>35667</v>
      </c>
    </row>
    <row r="842" spans="1:16">
      <c r="B842">
        <v>2</v>
      </c>
      <c r="C842" s="11"/>
      <c r="D842" s="11"/>
      <c r="E842" s="12">
        <v>358599.5</v>
      </c>
      <c r="F842" s="12">
        <v>332731</v>
      </c>
      <c r="G842" s="11">
        <v>149516</v>
      </c>
      <c r="H842" s="14">
        <v>209951.5</v>
      </c>
      <c r="I842" s="11">
        <v>43023</v>
      </c>
      <c r="J842" s="11">
        <v>50190.5</v>
      </c>
      <c r="K842" s="11"/>
      <c r="L842" s="11">
        <v>17833.5</v>
      </c>
    </row>
    <row r="843" spans="1:16">
      <c r="B843">
        <v>3</v>
      </c>
      <c r="C843" s="11"/>
      <c r="D843" s="11"/>
      <c r="E843" s="12">
        <v>239066.33333333334</v>
      </c>
      <c r="F843" s="14">
        <v>221820.66666666666</v>
      </c>
      <c r="G843" s="11">
        <v>99677.333333333328</v>
      </c>
      <c r="H843" s="11">
        <v>139967.66666666666</v>
      </c>
      <c r="I843" s="11">
        <v>28682</v>
      </c>
      <c r="J843" s="11">
        <v>33460.333333333336</v>
      </c>
      <c r="K843" s="11"/>
      <c r="L843" s="11">
        <v>11889</v>
      </c>
    </row>
    <row r="844" spans="1:16">
      <c r="B844">
        <v>4</v>
      </c>
      <c r="C844" s="11"/>
      <c r="D844" s="11"/>
      <c r="E844" s="14">
        <v>179299.75</v>
      </c>
      <c r="F844" s="14">
        <v>166365.5</v>
      </c>
      <c r="G844" s="11">
        <v>74758</v>
      </c>
      <c r="H844" s="11">
        <v>104975.75</v>
      </c>
      <c r="I844" s="11">
        <v>21511.5</v>
      </c>
      <c r="J844" s="11">
        <v>25095.25</v>
      </c>
      <c r="K844" s="11"/>
      <c r="L844" s="11">
        <v>8916.75</v>
      </c>
    </row>
    <row r="845" spans="1:16">
      <c r="B845">
        <v>5</v>
      </c>
      <c r="C845" s="11"/>
      <c r="D845" s="12">
        <v>352939.2</v>
      </c>
      <c r="E845" s="11">
        <v>143439.79999999999</v>
      </c>
      <c r="F845" s="11">
        <v>133092.4</v>
      </c>
      <c r="G845" s="11">
        <v>59806.400000000001</v>
      </c>
      <c r="H845" s="11">
        <v>83980.6</v>
      </c>
      <c r="I845" s="11">
        <v>17209.2</v>
      </c>
      <c r="J845" s="11">
        <v>20076.2</v>
      </c>
      <c r="K845" s="11"/>
      <c r="L845" s="11">
        <v>7133.4</v>
      </c>
    </row>
    <row r="846" spans="1:16">
      <c r="B846">
        <v>6</v>
      </c>
      <c r="C846" s="11"/>
      <c r="D846" s="12">
        <v>294116</v>
      </c>
      <c r="E846" s="11">
        <v>119533.16666666667</v>
      </c>
      <c r="F846" s="11">
        <v>110910.33333333333</v>
      </c>
      <c r="G846" s="11">
        <v>49838.666666666664</v>
      </c>
      <c r="H846" s="11">
        <v>69983.833333333328</v>
      </c>
      <c r="I846" s="11">
        <v>14341</v>
      </c>
      <c r="J846" s="11">
        <v>16730.166666666668</v>
      </c>
      <c r="K846" s="11"/>
      <c r="L846" s="11">
        <v>5944.5</v>
      </c>
    </row>
    <row r="847" spans="1:16">
      <c r="B847">
        <v>7</v>
      </c>
      <c r="C847" s="11"/>
      <c r="D847" s="12">
        <v>252099.42857142858</v>
      </c>
      <c r="E847" s="11">
        <v>102457</v>
      </c>
      <c r="F847" s="11">
        <v>95066</v>
      </c>
      <c r="G847" s="11">
        <v>42718.857142857145</v>
      </c>
      <c r="H847" s="11">
        <v>59986.142857142855</v>
      </c>
      <c r="I847" s="11">
        <v>12292.285714285714</v>
      </c>
      <c r="J847" s="11">
        <v>14340.142857142857</v>
      </c>
      <c r="K847" s="11"/>
      <c r="L847" s="11">
        <v>5095.2857142857147</v>
      </c>
    </row>
    <row r="848" spans="1:16">
      <c r="B848">
        <v>8</v>
      </c>
      <c r="C848" s="11"/>
      <c r="D848" s="14">
        <v>220587</v>
      </c>
      <c r="E848" s="11">
        <v>89649.875</v>
      </c>
      <c r="F848" s="11">
        <v>83182.75</v>
      </c>
      <c r="G848" s="11">
        <v>37379</v>
      </c>
      <c r="H848" s="11">
        <v>52487.875</v>
      </c>
      <c r="I848" s="11">
        <v>10755.75</v>
      </c>
      <c r="J848" s="11">
        <v>12547.625</v>
      </c>
      <c r="K848" s="11"/>
      <c r="L848" s="11">
        <v>4458.375</v>
      </c>
    </row>
    <row r="849" spans="2:12">
      <c r="B849">
        <v>9</v>
      </c>
      <c r="C849" s="11"/>
      <c r="D849" s="14">
        <v>196077.33333333334</v>
      </c>
      <c r="E849" s="11">
        <v>79688.777777777781</v>
      </c>
      <c r="F849" s="11">
        <v>73940.222222222219</v>
      </c>
      <c r="G849" s="11">
        <v>33225.777777777781</v>
      </c>
      <c r="H849" s="11">
        <v>46655.888888888891</v>
      </c>
      <c r="I849" s="11">
        <v>9560.6666666666661</v>
      </c>
      <c r="J849" s="11">
        <v>11153.444444444445</v>
      </c>
      <c r="K849" s="11"/>
      <c r="L849" s="11">
        <v>3963</v>
      </c>
    </row>
    <row r="850" spans="2:12">
      <c r="B850">
        <v>10</v>
      </c>
      <c r="C850" s="11"/>
      <c r="D850" s="14">
        <v>176469.6</v>
      </c>
      <c r="E850" s="11">
        <v>71719.899999999994</v>
      </c>
      <c r="F850" s="11">
        <v>66546.2</v>
      </c>
      <c r="G850" s="11">
        <v>29903.200000000001</v>
      </c>
      <c r="H850" s="11">
        <v>41990.3</v>
      </c>
      <c r="I850" s="11">
        <v>8604.6</v>
      </c>
      <c r="J850" s="11">
        <v>10038.1</v>
      </c>
      <c r="K850" s="11"/>
      <c r="L850" s="11">
        <v>3566.7</v>
      </c>
    </row>
    <row r="851" spans="2:12">
      <c r="B851">
        <v>11</v>
      </c>
      <c r="C851" s="11"/>
      <c r="D851" s="11">
        <v>160426.90909090909</v>
      </c>
      <c r="E851" s="11">
        <v>65199.909090909088</v>
      </c>
      <c r="F851" s="11">
        <v>60496.545454545456</v>
      </c>
      <c r="G851" s="11">
        <v>27184.727272727272</v>
      </c>
      <c r="H851" s="11">
        <v>38173</v>
      </c>
      <c r="I851" s="11">
        <v>7822.363636363636</v>
      </c>
      <c r="J851" s="11">
        <v>9125.545454545454</v>
      </c>
      <c r="K851" s="11"/>
      <c r="L851" s="11">
        <v>3242.4545454545455</v>
      </c>
    </row>
    <row r="852" spans="2:12">
      <c r="B852">
        <v>12</v>
      </c>
      <c r="C852" s="11"/>
      <c r="D852" s="11">
        <v>147058</v>
      </c>
      <c r="E852" s="11">
        <v>59766.583333333336</v>
      </c>
      <c r="F852" s="11">
        <v>55455.166666666664</v>
      </c>
      <c r="G852" s="11">
        <v>24919.333333333332</v>
      </c>
      <c r="H852" s="11">
        <v>34991.916666666664</v>
      </c>
      <c r="I852" s="11">
        <v>7170.5</v>
      </c>
      <c r="J852" s="11">
        <v>8365.0833333333339</v>
      </c>
      <c r="K852" s="11"/>
      <c r="L852" s="11">
        <v>2972.25</v>
      </c>
    </row>
    <row r="853" spans="2:12">
      <c r="B853">
        <v>13</v>
      </c>
      <c r="C853" s="11"/>
      <c r="D853" s="11">
        <v>135745.84615384616</v>
      </c>
      <c r="E853" s="11">
        <v>55169.153846153844</v>
      </c>
      <c r="F853" s="11">
        <v>51189.384615384617</v>
      </c>
      <c r="G853" s="11">
        <v>23002.461538461539</v>
      </c>
      <c r="H853" s="11">
        <v>32300.23076923077</v>
      </c>
      <c r="I853" s="11">
        <v>6618.9230769230771</v>
      </c>
      <c r="J853" s="11">
        <v>7721.6153846153848</v>
      </c>
      <c r="K853" s="11"/>
      <c r="L853" s="11">
        <v>2743.6153846153848</v>
      </c>
    </row>
    <row r="854" spans="2:12">
      <c r="B854">
        <v>14</v>
      </c>
      <c r="C854" s="11"/>
      <c r="D854" s="11">
        <v>126049.71428571429</v>
      </c>
      <c r="E854" s="11">
        <v>51228.5</v>
      </c>
      <c r="F854" s="11">
        <v>47533</v>
      </c>
      <c r="G854" s="11">
        <v>21359.428571428572</v>
      </c>
      <c r="H854" s="11">
        <v>29993.071428571428</v>
      </c>
      <c r="I854" s="11">
        <v>6146.1428571428569</v>
      </c>
      <c r="J854" s="11">
        <v>7170.0714285714284</v>
      </c>
      <c r="K854" s="11"/>
      <c r="L854" s="11">
        <v>2547.6428571428573</v>
      </c>
    </row>
    <row r="855" spans="2:12">
      <c r="B855">
        <v>15</v>
      </c>
      <c r="C855" s="11"/>
      <c r="D855" s="11">
        <v>117646.39999999999</v>
      </c>
      <c r="E855" s="11">
        <v>47813.26666666667</v>
      </c>
      <c r="F855" s="11">
        <v>44364.133333333331</v>
      </c>
      <c r="G855" s="11">
        <v>19935.466666666667</v>
      </c>
      <c r="H855" s="11">
        <v>27993.533333333333</v>
      </c>
      <c r="I855" s="11">
        <v>5736.4</v>
      </c>
      <c r="J855" s="11">
        <v>6692.0666666666666</v>
      </c>
      <c r="K855" s="11"/>
      <c r="L855" s="11">
        <v>2377.8000000000002</v>
      </c>
    </row>
    <row r="856" spans="2:12">
      <c r="B856">
        <v>16</v>
      </c>
      <c r="C856" s="11"/>
      <c r="D856" s="11">
        <v>110293.5</v>
      </c>
      <c r="E856" s="11">
        <v>44824.9375</v>
      </c>
      <c r="F856" s="11">
        <v>41591.375</v>
      </c>
      <c r="G856" s="11">
        <v>18689.5</v>
      </c>
      <c r="H856" s="11">
        <v>26243.9375</v>
      </c>
      <c r="I856" s="11">
        <v>5377.875</v>
      </c>
      <c r="J856" s="11">
        <v>6273.8125</v>
      </c>
      <c r="K856" s="11"/>
      <c r="L856" s="11">
        <v>2229.1875</v>
      </c>
    </row>
    <row r="857" spans="2:12">
      <c r="B857">
        <v>17</v>
      </c>
      <c r="C857" s="11"/>
      <c r="D857" s="11">
        <v>103805.64705882352</v>
      </c>
      <c r="E857" s="11">
        <v>42188.176470588238</v>
      </c>
      <c r="F857" s="11">
        <v>39144.823529411762</v>
      </c>
      <c r="G857" s="11">
        <v>17590.117647058825</v>
      </c>
      <c r="H857" s="11">
        <v>24700.176470588234</v>
      </c>
      <c r="I857" s="11">
        <v>5061.5294117647063</v>
      </c>
      <c r="J857" s="11">
        <v>5904.7647058823532</v>
      </c>
      <c r="K857" s="11"/>
      <c r="L857" s="11">
        <v>2098.0588235294117</v>
      </c>
    </row>
    <row r="858" spans="2:12">
      <c r="B858">
        <v>18</v>
      </c>
      <c r="C858" s="11"/>
      <c r="D858" s="11">
        <v>98038.666666666672</v>
      </c>
      <c r="E858" s="11">
        <v>39844.388888888891</v>
      </c>
      <c r="F858" s="11">
        <v>36970.111111111109</v>
      </c>
      <c r="G858" s="11">
        <v>16612.888888888891</v>
      </c>
      <c r="H858" s="11">
        <v>23327.944444444445</v>
      </c>
      <c r="I858" s="11">
        <v>4780.333333333333</v>
      </c>
      <c r="J858" s="11">
        <v>5576.7222222222226</v>
      </c>
      <c r="K858" s="11"/>
      <c r="L858" s="11">
        <v>1981.5</v>
      </c>
    </row>
    <row r="859" spans="2:12">
      <c r="B859">
        <v>19</v>
      </c>
      <c r="C859" s="11"/>
      <c r="D859" s="11">
        <v>92878.736842105267</v>
      </c>
      <c r="E859" s="11">
        <v>37747.315789473687</v>
      </c>
      <c r="F859" s="11">
        <v>35024.315789473687</v>
      </c>
      <c r="G859" s="11">
        <v>15738.526315789473</v>
      </c>
      <c r="H859" s="11">
        <v>22100.157894736843</v>
      </c>
      <c r="I859" s="11">
        <v>4528.7368421052633</v>
      </c>
      <c r="J859" s="11">
        <v>5283.2105263157891</v>
      </c>
      <c r="K859" s="11"/>
      <c r="L859" s="11">
        <v>1877.2105263157894</v>
      </c>
    </row>
    <row r="860" spans="2:12">
      <c r="B860">
        <v>20</v>
      </c>
      <c r="C860" s="11"/>
      <c r="D860" s="11">
        <v>88234.8</v>
      </c>
      <c r="E860" s="11">
        <v>35859.949999999997</v>
      </c>
      <c r="F860" s="11">
        <v>33273.1</v>
      </c>
      <c r="G860" s="11">
        <v>14951.6</v>
      </c>
      <c r="H860" s="11">
        <v>20995.15</v>
      </c>
      <c r="I860" s="11">
        <v>4302.3</v>
      </c>
      <c r="J860" s="11">
        <v>5019.05</v>
      </c>
      <c r="K860" s="11"/>
      <c r="L860" s="11">
        <v>1783.35</v>
      </c>
    </row>
    <row r="861" spans="2:12">
      <c r="B861">
        <v>21</v>
      </c>
      <c r="C861" s="11"/>
      <c r="D861" s="11">
        <v>84033.142857142855</v>
      </c>
      <c r="E861" s="11">
        <v>34152.333333333336</v>
      </c>
      <c r="F861" s="11">
        <v>31688.666666666668</v>
      </c>
      <c r="G861" s="11">
        <v>14239.619047619048</v>
      </c>
      <c r="H861" s="11">
        <v>19995.380952380954</v>
      </c>
      <c r="I861" s="11">
        <v>4097.4285714285716</v>
      </c>
      <c r="J861" s="11">
        <v>4780.0476190476193</v>
      </c>
      <c r="K861" s="11"/>
      <c r="L861" s="11">
        <v>1698.4285714285713</v>
      </c>
    </row>
    <row r="862" spans="2:12">
      <c r="B862">
        <v>22</v>
      </c>
      <c r="C862" s="11">
        <v>129049.13636363637</v>
      </c>
      <c r="D862" s="11">
        <v>80213.454545454544</v>
      </c>
      <c r="E862" s="11">
        <v>32599.954545454544</v>
      </c>
      <c r="F862" s="11">
        <v>30248.272727272728</v>
      </c>
      <c r="G862" s="11">
        <v>13592.363636363636</v>
      </c>
      <c r="H862" s="11">
        <v>19086.5</v>
      </c>
      <c r="I862" s="11">
        <v>3911.181818181818</v>
      </c>
      <c r="J862" s="11">
        <v>4562.772727272727</v>
      </c>
      <c r="K862" s="11"/>
      <c r="L862" s="11">
        <v>1621.2272727272727</v>
      </c>
    </row>
    <row r="863" spans="2:12">
      <c r="B863">
        <v>23</v>
      </c>
      <c r="C863" s="11">
        <v>123438.30434782608</v>
      </c>
      <c r="D863" s="11">
        <v>76725.913043478256</v>
      </c>
      <c r="E863" s="11">
        <v>31182.565217391304</v>
      </c>
      <c r="F863" s="11">
        <v>28933.130434782608</v>
      </c>
      <c r="G863" s="11">
        <v>13001.391304347826</v>
      </c>
      <c r="H863" s="11">
        <v>18256.652173913044</v>
      </c>
      <c r="I863" s="11">
        <v>3741.1304347826085</v>
      </c>
      <c r="J863" s="11">
        <v>4364.391304347826</v>
      </c>
      <c r="K863" s="11"/>
      <c r="L863" s="11">
        <v>1550.7391304347825</v>
      </c>
    </row>
    <row r="864" spans="2:12">
      <c r="B864">
        <v>24</v>
      </c>
      <c r="C864" s="11">
        <v>118295.04166666667</v>
      </c>
      <c r="D864" s="11">
        <v>73529</v>
      </c>
      <c r="E864" s="11">
        <v>29883.291666666668</v>
      </c>
      <c r="F864" s="11">
        <v>27727.583333333332</v>
      </c>
      <c r="G864" s="11">
        <v>12459.666666666666</v>
      </c>
      <c r="H864" s="11">
        <v>17495.958333333332</v>
      </c>
      <c r="I864" s="11">
        <v>3585.25</v>
      </c>
      <c r="J864" s="11">
        <v>4182.541666666667</v>
      </c>
      <c r="K864" s="11"/>
      <c r="L864" s="11">
        <v>1486.125</v>
      </c>
    </row>
    <row r="865" spans="1:16">
      <c r="B865">
        <v>25</v>
      </c>
      <c r="C865" s="11">
        <v>113563.24</v>
      </c>
      <c r="D865" s="11">
        <v>70587.839999999997</v>
      </c>
      <c r="E865" s="11">
        <v>28687.96</v>
      </c>
      <c r="F865" s="11">
        <v>26618.48</v>
      </c>
      <c r="G865" s="11">
        <v>11961.28</v>
      </c>
      <c r="H865" s="11">
        <v>16796.12</v>
      </c>
      <c r="I865" s="11">
        <v>3441.84</v>
      </c>
      <c r="J865" s="11">
        <v>4015.24</v>
      </c>
      <c r="K865" s="11"/>
      <c r="L865" s="11">
        <v>1426.68</v>
      </c>
    </row>
    <row r="867" spans="1:16">
      <c r="C867" s="11">
        <v>0</v>
      </c>
      <c r="D867" s="11">
        <v>3</v>
      </c>
      <c r="E867" s="11">
        <v>3</v>
      </c>
      <c r="F867" s="11">
        <v>2</v>
      </c>
      <c r="G867" s="11">
        <v>1</v>
      </c>
      <c r="H867" s="11">
        <v>1</v>
      </c>
      <c r="I867" s="11">
        <v>0</v>
      </c>
      <c r="J867" s="11">
        <v>0</v>
      </c>
      <c r="L867" s="11">
        <v>0</v>
      </c>
      <c r="P867" s="27">
        <f>SUM(C867:N867)</f>
        <v>10</v>
      </c>
    </row>
    <row r="870" spans="1:16">
      <c r="A870" t="s">
        <v>64</v>
      </c>
      <c r="C870" t="s">
        <v>0</v>
      </c>
      <c r="D870" t="s">
        <v>1</v>
      </c>
      <c r="E870" t="s">
        <v>2</v>
      </c>
      <c r="F870" t="s">
        <v>3</v>
      </c>
      <c r="G870" t="s">
        <v>4</v>
      </c>
      <c r="I870" s="17" t="s">
        <v>6</v>
      </c>
      <c r="J870" t="s">
        <v>7</v>
      </c>
      <c r="L870" t="s">
        <v>9</v>
      </c>
    </row>
    <row r="871" spans="1:16">
      <c r="A871" s="2" t="s">
        <v>26</v>
      </c>
      <c r="C871">
        <v>2007770</v>
      </c>
      <c r="D871">
        <v>1333082</v>
      </c>
      <c r="E871">
        <v>333084</v>
      </c>
      <c r="F871">
        <v>274816</v>
      </c>
      <c r="G871">
        <v>225992</v>
      </c>
      <c r="I871" s="17">
        <v>240333</v>
      </c>
      <c r="J871">
        <v>73614</v>
      </c>
      <c r="L871">
        <v>32312</v>
      </c>
    </row>
    <row r="872" spans="1:16">
      <c r="A872" t="s">
        <v>39</v>
      </c>
      <c r="C872">
        <v>14</v>
      </c>
      <c r="D872">
        <v>6</v>
      </c>
      <c r="E872">
        <v>0</v>
      </c>
      <c r="F872">
        <v>0</v>
      </c>
      <c r="G872">
        <v>0</v>
      </c>
      <c r="I872">
        <v>0</v>
      </c>
      <c r="J872">
        <v>0</v>
      </c>
      <c r="L872">
        <v>0</v>
      </c>
    </row>
    <row r="873" spans="1:16">
      <c r="A873" t="s">
        <v>27</v>
      </c>
      <c r="B873">
        <v>1</v>
      </c>
      <c r="C873" s="11"/>
      <c r="D873" s="11"/>
      <c r="E873" s="12">
        <v>333084</v>
      </c>
      <c r="F873" s="12">
        <v>274816</v>
      </c>
      <c r="G873" s="12">
        <v>225992</v>
      </c>
      <c r="H873" s="11"/>
      <c r="I873" s="12">
        <v>240333</v>
      </c>
      <c r="J873" s="11">
        <v>73614</v>
      </c>
      <c r="K873" s="11"/>
      <c r="L873" s="11">
        <v>32312</v>
      </c>
    </row>
    <row r="874" spans="1:16">
      <c r="B874">
        <v>2</v>
      </c>
      <c r="C874" s="11"/>
      <c r="D874" s="11"/>
      <c r="E874" s="12">
        <v>166542</v>
      </c>
      <c r="F874" s="14">
        <v>137408</v>
      </c>
      <c r="G874" s="11">
        <v>112996</v>
      </c>
      <c r="H874" s="11"/>
      <c r="I874" s="14">
        <v>120166.5</v>
      </c>
      <c r="J874" s="11">
        <v>36807</v>
      </c>
      <c r="K874" s="11"/>
      <c r="L874" s="11">
        <v>16156</v>
      </c>
    </row>
    <row r="875" spans="1:16">
      <c r="B875">
        <v>3</v>
      </c>
      <c r="C875" s="11"/>
      <c r="D875" s="11"/>
      <c r="E875" s="11">
        <v>111028</v>
      </c>
      <c r="F875" s="11">
        <v>91605.333333333328</v>
      </c>
      <c r="G875" s="11">
        <v>75330.666666666672</v>
      </c>
      <c r="H875" s="11"/>
      <c r="I875" s="14">
        <v>80111</v>
      </c>
      <c r="J875" s="11">
        <v>24538</v>
      </c>
      <c r="K875" s="11"/>
      <c r="L875" s="11">
        <v>10770.666666666666</v>
      </c>
    </row>
    <row r="876" spans="1:16">
      <c r="B876">
        <v>4</v>
      </c>
      <c r="C876" s="11"/>
      <c r="D876" s="11"/>
      <c r="E876" s="11">
        <v>83271</v>
      </c>
      <c r="F876" s="11">
        <v>68704</v>
      </c>
      <c r="G876" s="11">
        <v>56498</v>
      </c>
      <c r="H876" s="11"/>
      <c r="I876" s="14">
        <v>60083.25</v>
      </c>
      <c r="J876" s="11">
        <v>18403.5</v>
      </c>
      <c r="K876" s="11"/>
      <c r="L876" s="11">
        <v>8078</v>
      </c>
    </row>
    <row r="877" spans="1:16">
      <c r="B877">
        <v>5</v>
      </c>
      <c r="C877" s="11"/>
      <c r="D877" s="11"/>
      <c r="E877" s="11">
        <v>66616.800000000003</v>
      </c>
      <c r="F877" s="11">
        <v>54963.199999999997</v>
      </c>
      <c r="G877" s="11">
        <v>45198.400000000001</v>
      </c>
      <c r="H877" s="11"/>
      <c r="I877" s="14">
        <v>48066.6</v>
      </c>
      <c r="J877" s="11">
        <v>14722.8</v>
      </c>
      <c r="K877" s="11"/>
      <c r="L877" s="11">
        <v>6462.4</v>
      </c>
    </row>
    <row r="878" spans="1:16">
      <c r="B878">
        <v>6</v>
      </c>
      <c r="C878" s="11"/>
      <c r="D878" s="11"/>
      <c r="E878" s="11">
        <v>55514</v>
      </c>
      <c r="F878" s="11">
        <v>45802.666666666664</v>
      </c>
      <c r="G878" s="11">
        <v>37665.333333333336</v>
      </c>
      <c r="H878" s="11"/>
      <c r="I878" s="14">
        <v>40055.5</v>
      </c>
      <c r="J878" s="11">
        <v>12269</v>
      </c>
      <c r="K878" s="11"/>
      <c r="L878" s="11">
        <v>5385.333333333333</v>
      </c>
    </row>
    <row r="879" spans="1:16">
      <c r="B879">
        <v>7</v>
      </c>
      <c r="C879" s="11"/>
      <c r="D879" s="12">
        <v>190440.28571428571</v>
      </c>
      <c r="E879" s="11">
        <v>47583.428571428572</v>
      </c>
      <c r="F879" s="11">
        <v>39259.428571428572</v>
      </c>
      <c r="G879" s="11">
        <v>32284.571428571428</v>
      </c>
      <c r="H879" s="11"/>
      <c r="I879" s="14">
        <v>34333.285714285717</v>
      </c>
      <c r="J879" s="11">
        <v>10516.285714285714</v>
      </c>
      <c r="K879" s="11"/>
      <c r="L879" s="11">
        <v>4616</v>
      </c>
    </row>
    <row r="880" spans="1:16">
      <c r="B880">
        <v>8</v>
      </c>
      <c r="C880" s="11"/>
      <c r="D880" s="14">
        <v>166635.25</v>
      </c>
      <c r="E880" s="11">
        <v>41635.5</v>
      </c>
      <c r="F880" s="11">
        <v>34352</v>
      </c>
      <c r="G880" s="11">
        <v>28249</v>
      </c>
      <c r="H880" s="11"/>
      <c r="I880" s="14">
        <v>30041.625</v>
      </c>
      <c r="J880" s="11">
        <v>9201.75</v>
      </c>
      <c r="K880" s="11"/>
      <c r="L880" s="11">
        <v>4039</v>
      </c>
    </row>
    <row r="881" spans="2:16">
      <c r="B881">
        <v>9</v>
      </c>
      <c r="C881" s="11"/>
      <c r="D881" s="14">
        <v>148120.22222222222</v>
      </c>
      <c r="E881" s="11">
        <v>37009.333333333336</v>
      </c>
      <c r="F881" s="11">
        <v>30535.111111111109</v>
      </c>
      <c r="G881" s="11">
        <v>25110.222222222223</v>
      </c>
      <c r="H881" s="11"/>
      <c r="I881" s="14">
        <v>26703.666666666668</v>
      </c>
      <c r="J881" s="11">
        <v>8179.333333333333</v>
      </c>
      <c r="K881" s="11"/>
      <c r="L881" s="11">
        <v>3590.2222222222222</v>
      </c>
    </row>
    <row r="882" spans="2:16">
      <c r="B882">
        <v>10</v>
      </c>
      <c r="C882" s="11"/>
      <c r="D882" s="14">
        <v>133308.20000000001</v>
      </c>
      <c r="E882" s="11">
        <v>33308.400000000001</v>
      </c>
      <c r="F882" s="11">
        <v>27481.599999999999</v>
      </c>
      <c r="G882" s="11">
        <v>22599.200000000001</v>
      </c>
      <c r="H882" s="11"/>
      <c r="I882" s="14">
        <v>24033.3</v>
      </c>
      <c r="J882" s="11">
        <v>7361.4</v>
      </c>
      <c r="K882" s="11"/>
      <c r="L882" s="11">
        <v>3231.2</v>
      </c>
    </row>
    <row r="883" spans="2:16">
      <c r="B883">
        <v>11</v>
      </c>
      <c r="C883" s="11"/>
      <c r="D883" s="11">
        <v>121189.27272727272</v>
      </c>
      <c r="E883" s="11">
        <v>30280.363636363636</v>
      </c>
      <c r="F883" s="11">
        <v>24983.272727272728</v>
      </c>
      <c r="G883" s="11">
        <v>20544.727272727272</v>
      </c>
      <c r="H883" s="11"/>
      <c r="I883" s="14">
        <v>21848.454545454544</v>
      </c>
      <c r="J883" s="11">
        <v>6692.181818181818</v>
      </c>
      <c r="K883" s="11"/>
      <c r="L883" s="11">
        <v>2937.4545454545455</v>
      </c>
    </row>
    <row r="884" spans="2:16">
      <c r="B884">
        <v>12</v>
      </c>
      <c r="C884" s="11"/>
      <c r="D884" s="11">
        <v>111090.16666666667</v>
      </c>
      <c r="E884" s="11">
        <v>27757</v>
      </c>
      <c r="F884" s="11">
        <v>22901.333333333332</v>
      </c>
      <c r="G884" s="11">
        <v>18832.666666666668</v>
      </c>
      <c r="H884" s="11"/>
      <c r="I884" s="14">
        <v>20027.75</v>
      </c>
      <c r="J884" s="11">
        <v>6134.5</v>
      </c>
      <c r="K884" s="11"/>
      <c r="L884" s="11">
        <v>2692.6666666666665</v>
      </c>
    </row>
    <row r="885" spans="2:16">
      <c r="B885">
        <v>13</v>
      </c>
      <c r="C885" s="11"/>
      <c r="D885" s="11">
        <v>102544.76923076923</v>
      </c>
      <c r="E885" s="11">
        <v>25621.846153846152</v>
      </c>
      <c r="F885" s="11">
        <v>21139.692307692309</v>
      </c>
      <c r="G885" s="11">
        <v>17384</v>
      </c>
      <c r="H885" s="11"/>
      <c r="I885" s="14">
        <v>18487.153846153848</v>
      </c>
      <c r="J885" s="11">
        <v>5662.6153846153848</v>
      </c>
      <c r="K885" s="11"/>
      <c r="L885" s="11">
        <v>2485.5384615384614</v>
      </c>
    </row>
    <row r="886" spans="2:16">
      <c r="B886">
        <v>14</v>
      </c>
      <c r="C886" s="11"/>
      <c r="D886" s="11">
        <v>95220.142857142855</v>
      </c>
      <c r="E886" s="11">
        <v>23791.714285714286</v>
      </c>
      <c r="F886" s="11">
        <v>19629.714285714286</v>
      </c>
      <c r="G886" s="11">
        <v>16142.285714285714</v>
      </c>
      <c r="H886" s="11"/>
      <c r="I886" s="14">
        <v>17166.642857142859</v>
      </c>
      <c r="J886" s="11">
        <v>5258.1428571428569</v>
      </c>
      <c r="K886" s="11"/>
      <c r="L886" s="11">
        <v>2308</v>
      </c>
    </row>
    <row r="887" spans="2:16">
      <c r="B887">
        <v>15</v>
      </c>
      <c r="C887" s="14">
        <v>133851.33333333334</v>
      </c>
      <c r="D887" s="11">
        <v>88872.133333333331</v>
      </c>
      <c r="E887" s="11">
        <v>22205.599999999999</v>
      </c>
      <c r="F887" s="11">
        <v>18321.066666666666</v>
      </c>
      <c r="G887" s="11">
        <v>15066.133333333333</v>
      </c>
      <c r="H887" s="11"/>
      <c r="I887" s="14">
        <v>16022.2</v>
      </c>
      <c r="J887" s="11">
        <v>4907.6000000000004</v>
      </c>
      <c r="K887" s="11"/>
      <c r="L887" s="11">
        <v>2154.1333333333332</v>
      </c>
    </row>
    <row r="888" spans="2:16">
      <c r="B888">
        <v>16</v>
      </c>
      <c r="C888" s="11">
        <v>125485.625</v>
      </c>
      <c r="D888" s="11">
        <v>83317.625</v>
      </c>
      <c r="E888" s="11">
        <v>20817.75</v>
      </c>
      <c r="F888" s="11">
        <v>17176</v>
      </c>
      <c r="G888" s="11">
        <v>14124.5</v>
      </c>
      <c r="H888" s="11"/>
      <c r="I888" s="14">
        <v>15020.8125</v>
      </c>
      <c r="J888" s="11">
        <v>4600.875</v>
      </c>
      <c r="K888" s="11"/>
      <c r="L888" s="11">
        <v>2019.5</v>
      </c>
    </row>
    <row r="889" spans="2:16">
      <c r="B889">
        <v>17</v>
      </c>
      <c r="C889" s="11">
        <v>118104.11764705883</v>
      </c>
      <c r="D889" s="11">
        <v>78416.588235294112</v>
      </c>
      <c r="E889" s="11">
        <v>19593.176470588234</v>
      </c>
      <c r="F889" s="11">
        <v>16165.64705882353</v>
      </c>
      <c r="G889" s="11">
        <v>13293.64705882353</v>
      </c>
      <c r="H889" s="11"/>
      <c r="I889" s="14">
        <v>14137.235294117647</v>
      </c>
      <c r="J889" s="11">
        <v>4330.2352941176468</v>
      </c>
      <c r="K889" s="11"/>
      <c r="L889" s="11">
        <v>1900.7058823529412</v>
      </c>
    </row>
    <row r="890" spans="2:16">
      <c r="B890">
        <v>18</v>
      </c>
      <c r="C890" s="11">
        <v>111542.77777777778</v>
      </c>
      <c r="D890" s="11">
        <v>74060.111111111109</v>
      </c>
      <c r="E890" s="11">
        <v>18504.666666666668</v>
      </c>
      <c r="F890" s="11">
        <v>15267.555555555555</v>
      </c>
      <c r="G890" s="11">
        <v>12555.111111111111</v>
      </c>
      <c r="H890" s="11"/>
      <c r="I890" s="14">
        <v>13351.833333333334</v>
      </c>
      <c r="J890" s="11">
        <v>4089.6666666666665</v>
      </c>
      <c r="K890" s="11"/>
      <c r="L890" s="11">
        <v>1795.1111111111111</v>
      </c>
    </row>
    <row r="891" spans="2:16">
      <c r="B891">
        <v>19</v>
      </c>
      <c r="C891" s="11">
        <v>105672.10526315789</v>
      </c>
      <c r="D891" s="11">
        <v>70162.210526315786</v>
      </c>
      <c r="E891" s="11">
        <v>17530.736842105263</v>
      </c>
      <c r="F891" s="11">
        <v>14464</v>
      </c>
      <c r="G891" s="11">
        <v>11894.315789473685</v>
      </c>
      <c r="H891" s="11"/>
      <c r="I891" s="14">
        <v>12649.105263157895</v>
      </c>
      <c r="J891" s="11">
        <v>3874.4210526315787</v>
      </c>
      <c r="K891" s="11"/>
      <c r="L891" s="11">
        <v>1700.6315789473683</v>
      </c>
    </row>
    <row r="892" spans="2:16">
      <c r="B892">
        <v>20</v>
      </c>
      <c r="C892" s="11">
        <v>100388.5</v>
      </c>
      <c r="D892" s="11">
        <v>66654.100000000006</v>
      </c>
      <c r="E892" s="11">
        <v>16654.2</v>
      </c>
      <c r="F892" s="11">
        <v>13740.8</v>
      </c>
      <c r="G892" s="11">
        <v>11299.6</v>
      </c>
      <c r="H892" s="11"/>
      <c r="I892" s="14">
        <v>12016.65</v>
      </c>
      <c r="J892" s="11">
        <v>3680.7</v>
      </c>
      <c r="K892" s="11"/>
      <c r="L892" s="11">
        <v>1615.6</v>
      </c>
    </row>
    <row r="894" spans="2:16">
      <c r="C894" s="11">
        <v>0</v>
      </c>
      <c r="D894" s="11">
        <v>1</v>
      </c>
      <c r="E894" s="11">
        <v>2</v>
      </c>
      <c r="F894" s="11">
        <v>1</v>
      </c>
      <c r="G894" s="11">
        <v>1</v>
      </c>
      <c r="I894" s="14">
        <v>1</v>
      </c>
      <c r="J894" s="11">
        <v>0</v>
      </c>
      <c r="L894" s="11">
        <v>0</v>
      </c>
      <c r="P894" s="27">
        <f>SUM(C894:N894)</f>
        <v>6</v>
      </c>
    </row>
    <row r="897" spans="1:12">
      <c r="A897" t="s">
        <v>65</v>
      </c>
      <c r="C897" t="s">
        <v>0</v>
      </c>
      <c r="D897" t="s">
        <v>1</v>
      </c>
      <c r="E897" t="s">
        <v>2</v>
      </c>
      <c r="F897" t="s">
        <v>3</v>
      </c>
      <c r="G897" t="s">
        <v>4</v>
      </c>
      <c r="H897" s="17" t="s">
        <v>5</v>
      </c>
      <c r="I897" t="s">
        <v>6</v>
      </c>
      <c r="J897" t="s">
        <v>7</v>
      </c>
      <c r="L897" t="s">
        <v>9</v>
      </c>
    </row>
    <row r="898" spans="1:12">
      <c r="A898" s="2" t="s">
        <v>26</v>
      </c>
      <c r="C898">
        <v>3864328</v>
      </c>
      <c r="D898">
        <v>2182422</v>
      </c>
      <c r="E898">
        <v>891158</v>
      </c>
      <c r="F898">
        <v>486974</v>
      </c>
      <c r="G898">
        <v>264957</v>
      </c>
      <c r="H898" s="17">
        <v>404411</v>
      </c>
      <c r="I898">
        <v>130212</v>
      </c>
      <c r="J898">
        <v>72485</v>
      </c>
      <c r="L898">
        <v>57222</v>
      </c>
    </row>
    <row r="899" spans="1:12">
      <c r="A899" t="s">
        <v>41</v>
      </c>
      <c r="C899">
        <v>29</v>
      </c>
      <c r="D899">
        <v>3</v>
      </c>
      <c r="E899">
        <v>0</v>
      </c>
      <c r="F899">
        <v>0</v>
      </c>
      <c r="G899">
        <v>0</v>
      </c>
      <c r="H899">
        <v>0</v>
      </c>
      <c r="I899">
        <v>0</v>
      </c>
      <c r="J899">
        <v>0</v>
      </c>
      <c r="L899">
        <v>0</v>
      </c>
    </row>
    <row r="900" spans="1:12">
      <c r="A900" t="s">
        <v>27</v>
      </c>
      <c r="B900">
        <v>1</v>
      </c>
      <c r="C900" s="11"/>
      <c r="D900" s="11"/>
      <c r="E900" s="12">
        <v>891158</v>
      </c>
      <c r="F900" s="12">
        <v>486974</v>
      </c>
      <c r="G900" s="12">
        <v>264957</v>
      </c>
      <c r="H900" s="12">
        <v>404411</v>
      </c>
      <c r="I900" s="11">
        <v>130212</v>
      </c>
      <c r="J900" s="11">
        <v>72485</v>
      </c>
      <c r="K900" s="11"/>
      <c r="L900" s="11">
        <v>57222</v>
      </c>
    </row>
    <row r="901" spans="1:12">
      <c r="B901">
        <v>2</v>
      </c>
      <c r="C901" s="11"/>
      <c r="D901" s="11"/>
      <c r="E901" s="12">
        <v>445579</v>
      </c>
      <c r="F901" s="12">
        <v>243487</v>
      </c>
      <c r="G901" s="11">
        <v>132478.5</v>
      </c>
      <c r="H901" s="14">
        <v>202205.5</v>
      </c>
      <c r="I901" s="11">
        <v>65106</v>
      </c>
      <c r="J901" s="11">
        <v>36242.5</v>
      </c>
      <c r="K901" s="11"/>
      <c r="L901" s="11">
        <v>28611</v>
      </c>
    </row>
    <row r="902" spans="1:12">
      <c r="B902">
        <v>3</v>
      </c>
      <c r="C902" s="11"/>
      <c r="D902" s="11"/>
      <c r="E902" s="12">
        <v>297052.66666666669</v>
      </c>
      <c r="F902" s="14">
        <v>162324.66666666666</v>
      </c>
      <c r="G902" s="11">
        <v>88319</v>
      </c>
      <c r="H902" s="14">
        <v>134803.66666666666</v>
      </c>
      <c r="I902" s="11">
        <v>43404</v>
      </c>
      <c r="J902" s="11">
        <v>24161.666666666668</v>
      </c>
      <c r="K902" s="11"/>
      <c r="L902" s="11">
        <v>19074</v>
      </c>
    </row>
    <row r="903" spans="1:12">
      <c r="B903">
        <v>4</v>
      </c>
      <c r="C903" s="11"/>
      <c r="D903" s="12">
        <v>545605.5</v>
      </c>
      <c r="E903" s="14">
        <v>222789.5</v>
      </c>
      <c r="F903" s="11">
        <v>121743.5</v>
      </c>
      <c r="G903" s="11">
        <v>66239.25</v>
      </c>
      <c r="H903" s="14">
        <v>101102.75</v>
      </c>
      <c r="I903" s="11">
        <v>32553</v>
      </c>
      <c r="J903" s="11">
        <v>18121.25</v>
      </c>
      <c r="K903" s="11"/>
      <c r="L903" s="11">
        <v>14305.5</v>
      </c>
    </row>
    <row r="904" spans="1:12">
      <c r="B904">
        <v>5</v>
      </c>
      <c r="C904" s="11"/>
      <c r="D904" s="12">
        <v>436484.4</v>
      </c>
      <c r="E904" s="14">
        <v>178231.6</v>
      </c>
      <c r="F904" s="11">
        <v>97394.8</v>
      </c>
      <c r="G904" s="11">
        <v>52991.4</v>
      </c>
      <c r="H904" s="14">
        <v>80882.2</v>
      </c>
      <c r="I904" s="11">
        <v>26042.400000000001</v>
      </c>
      <c r="J904" s="11">
        <v>14497</v>
      </c>
      <c r="K904" s="11"/>
      <c r="L904" s="11">
        <v>11444.4</v>
      </c>
    </row>
    <row r="905" spans="1:12">
      <c r="B905">
        <v>6</v>
      </c>
      <c r="C905" s="11"/>
      <c r="D905" s="12">
        <v>363737</v>
      </c>
      <c r="E905" s="11">
        <v>148526.33333333334</v>
      </c>
      <c r="F905" s="11">
        <v>81162.333333333328</v>
      </c>
      <c r="G905" s="11">
        <v>44159.5</v>
      </c>
      <c r="H905" s="14">
        <v>67401.833333333328</v>
      </c>
      <c r="I905" s="11">
        <v>21702</v>
      </c>
      <c r="J905" s="11">
        <v>12080.833333333334</v>
      </c>
      <c r="K905" s="11"/>
      <c r="L905" s="11">
        <v>9537</v>
      </c>
    </row>
    <row r="906" spans="1:12">
      <c r="B906">
        <v>7</v>
      </c>
      <c r="C906" s="11"/>
      <c r="D906" s="12">
        <v>311774.57142857142</v>
      </c>
      <c r="E906" s="11">
        <v>127308.28571428571</v>
      </c>
      <c r="F906" s="11">
        <v>69567.71428571429</v>
      </c>
      <c r="G906" s="11">
        <v>37851</v>
      </c>
      <c r="H906" s="14">
        <v>57773</v>
      </c>
      <c r="I906" s="11">
        <v>18601.714285714286</v>
      </c>
      <c r="J906" s="11">
        <v>10355</v>
      </c>
      <c r="K906" s="11"/>
      <c r="L906" s="11">
        <v>8174.5714285714284</v>
      </c>
    </row>
    <row r="907" spans="1:12">
      <c r="B907">
        <v>8</v>
      </c>
      <c r="C907" s="11"/>
      <c r="D907" s="12">
        <v>272802.75</v>
      </c>
      <c r="E907" s="11">
        <v>111394.75</v>
      </c>
      <c r="F907" s="11">
        <v>60871.75</v>
      </c>
      <c r="G907" s="11">
        <v>33119.625</v>
      </c>
      <c r="H907" s="14">
        <v>50551.375</v>
      </c>
      <c r="I907" s="11">
        <v>16276.5</v>
      </c>
      <c r="J907" s="11">
        <v>9060.625</v>
      </c>
      <c r="K907" s="11"/>
      <c r="L907" s="11">
        <v>7152.75</v>
      </c>
    </row>
    <row r="908" spans="1:12">
      <c r="B908">
        <v>9</v>
      </c>
      <c r="C908" s="11"/>
      <c r="D908" s="14">
        <v>242491.33333333334</v>
      </c>
      <c r="E908" s="11">
        <v>99017.555555555562</v>
      </c>
      <c r="F908" s="11">
        <v>54108.222222222219</v>
      </c>
      <c r="G908" s="11">
        <v>29439.666666666668</v>
      </c>
      <c r="H908" s="14">
        <v>44934.555555555555</v>
      </c>
      <c r="I908" s="11">
        <v>14468</v>
      </c>
      <c r="J908" s="11">
        <v>8053.8888888888887</v>
      </c>
      <c r="K908" s="11"/>
      <c r="L908" s="11">
        <v>6358</v>
      </c>
    </row>
    <row r="909" spans="1:12">
      <c r="B909">
        <v>10</v>
      </c>
      <c r="C909" s="11"/>
      <c r="D909" s="14">
        <v>218242.2</v>
      </c>
      <c r="E909" s="11">
        <v>89115.8</v>
      </c>
      <c r="F909" s="11">
        <v>48697.4</v>
      </c>
      <c r="G909" s="11">
        <v>26495.7</v>
      </c>
      <c r="H909" s="14">
        <v>40441.1</v>
      </c>
      <c r="I909" s="11">
        <v>13021.2</v>
      </c>
      <c r="J909" s="11">
        <v>7248.5</v>
      </c>
      <c r="K909" s="11"/>
      <c r="L909" s="11">
        <v>5722.2</v>
      </c>
    </row>
    <row r="910" spans="1:12">
      <c r="B910">
        <v>11</v>
      </c>
      <c r="C910" s="11"/>
      <c r="D910" s="14">
        <v>198402</v>
      </c>
      <c r="E910" s="11">
        <v>81014.363636363632</v>
      </c>
      <c r="F910" s="11">
        <v>44270.36363636364</v>
      </c>
      <c r="G910" s="11">
        <v>24087</v>
      </c>
      <c r="H910" s="14">
        <v>36764.63636363636</v>
      </c>
      <c r="I910" s="11">
        <v>11837.454545454546</v>
      </c>
      <c r="J910" s="11">
        <v>6589.545454545455</v>
      </c>
      <c r="K910" s="11"/>
      <c r="L910" s="11">
        <v>5202</v>
      </c>
    </row>
    <row r="911" spans="1:12">
      <c r="B911">
        <v>12</v>
      </c>
      <c r="C911" s="11"/>
      <c r="D911" s="14">
        <v>181868.5</v>
      </c>
      <c r="E911" s="11">
        <v>74263.166666666672</v>
      </c>
      <c r="F911" s="11">
        <v>40581.166666666664</v>
      </c>
      <c r="G911" s="11">
        <v>22079.75</v>
      </c>
      <c r="H911" s="14">
        <v>33700.916666666664</v>
      </c>
      <c r="I911" s="11">
        <v>10851</v>
      </c>
      <c r="J911" s="11">
        <v>6040.416666666667</v>
      </c>
      <c r="K911" s="11"/>
      <c r="L911" s="11">
        <v>4768.5</v>
      </c>
    </row>
    <row r="912" spans="1:12">
      <c r="B912">
        <v>13</v>
      </c>
      <c r="C912" s="11"/>
      <c r="D912" s="14">
        <v>167878.61538461538</v>
      </c>
      <c r="E912" s="11">
        <v>68550.61538461539</v>
      </c>
      <c r="F912" s="11">
        <v>37459.538461538461</v>
      </c>
      <c r="G912" s="11">
        <v>20381.307692307691</v>
      </c>
      <c r="H912" s="14">
        <v>31108.538461538461</v>
      </c>
      <c r="I912" s="11">
        <v>10016.307692307691</v>
      </c>
      <c r="J912" s="11">
        <v>5575.7692307692305</v>
      </c>
      <c r="K912" s="11"/>
      <c r="L912" s="11">
        <v>4401.6923076923076</v>
      </c>
    </row>
    <row r="913" spans="2:12">
      <c r="B913">
        <v>14</v>
      </c>
      <c r="C913" s="11"/>
      <c r="D913" s="11">
        <v>155887.28571428571</v>
      </c>
      <c r="E913" s="11">
        <v>63654.142857142855</v>
      </c>
      <c r="F913" s="11">
        <v>34783.857142857145</v>
      </c>
      <c r="G913" s="11">
        <v>18925.5</v>
      </c>
      <c r="H913" s="14">
        <v>28886.5</v>
      </c>
      <c r="I913" s="11">
        <v>9300.8571428571431</v>
      </c>
      <c r="J913" s="11">
        <v>5177.5</v>
      </c>
      <c r="K913" s="11"/>
      <c r="L913" s="11">
        <v>4087.2857142857142</v>
      </c>
    </row>
    <row r="914" spans="2:12">
      <c r="B914">
        <v>15</v>
      </c>
      <c r="C914" s="11"/>
      <c r="D914" s="11">
        <v>145494.79999999999</v>
      </c>
      <c r="E914" s="11">
        <v>59410.533333333333</v>
      </c>
      <c r="F914" s="11">
        <v>32464.933333333334</v>
      </c>
      <c r="G914" s="11">
        <v>17663.8</v>
      </c>
      <c r="H914" s="14">
        <v>26960.733333333334</v>
      </c>
      <c r="I914" s="11">
        <v>8680.7999999999993</v>
      </c>
      <c r="J914" s="11">
        <v>4832.333333333333</v>
      </c>
      <c r="K914" s="11"/>
      <c r="L914" s="11">
        <v>3814.8</v>
      </c>
    </row>
    <row r="915" spans="2:12">
      <c r="B915">
        <v>16</v>
      </c>
      <c r="C915" s="11"/>
      <c r="D915" s="11">
        <v>136401.375</v>
      </c>
      <c r="E915" s="11">
        <v>55697.375</v>
      </c>
      <c r="F915" s="11">
        <v>30435.875</v>
      </c>
      <c r="G915" s="11">
        <v>16559.8125</v>
      </c>
      <c r="H915" s="14">
        <v>25275.6875</v>
      </c>
      <c r="I915" s="11">
        <v>8138.25</v>
      </c>
      <c r="J915" s="11">
        <v>4530.3125</v>
      </c>
      <c r="K915" s="11"/>
      <c r="L915" s="11">
        <v>3576.375</v>
      </c>
    </row>
    <row r="916" spans="2:12">
      <c r="B916">
        <v>17</v>
      </c>
      <c r="C916" s="11"/>
      <c r="D916" s="11">
        <v>128377.76470588235</v>
      </c>
      <c r="E916" s="11">
        <v>52421.058823529413</v>
      </c>
      <c r="F916" s="11">
        <v>28645.529411764706</v>
      </c>
      <c r="G916" s="11">
        <v>15585.705882352941</v>
      </c>
      <c r="H916" s="14">
        <v>23788.882352941175</v>
      </c>
      <c r="I916" s="11">
        <v>7659.5294117647063</v>
      </c>
      <c r="J916" s="11">
        <v>4263.8235294117649</v>
      </c>
      <c r="K916" s="11"/>
      <c r="L916" s="11">
        <v>3366</v>
      </c>
    </row>
    <row r="917" spans="2:12">
      <c r="B917">
        <v>18</v>
      </c>
      <c r="C917" s="11"/>
      <c r="D917" s="11">
        <v>121245.66666666667</v>
      </c>
      <c r="E917" s="11">
        <v>49508.777777777781</v>
      </c>
      <c r="F917" s="11">
        <v>27054.111111111109</v>
      </c>
      <c r="G917" s="11">
        <v>14719.833333333334</v>
      </c>
      <c r="H917" s="14">
        <v>22467.277777777777</v>
      </c>
      <c r="I917" s="11">
        <v>7234</v>
      </c>
      <c r="J917" s="11">
        <v>4026.9444444444443</v>
      </c>
      <c r="K917" s="11"/>
      <c r="L917" s="11">
        <v>3179</v>
      </c>
    </row>
    <row r="918" spans="2:12">
      <c r="B918">
        <v>19</v>
      </c>
      <c r="C918" s="11"/>
      <c r="D918" s="11">
        <v>114864.31578947368</v>
      </c>
      <c r="E918" s="11">
        <v>46903.052631578947</v>
      </c>
      <c r="F918" s="11">
        <v>25630.21052631579</v>
      </c>
      <c r="G918" s="11">
        <v>13945.105263157895</v>
      </c>
      <c r="H918" s="14">
        <v>21284.78947368421</v>
      </c>
      <c r="I918" s="11">
        <v>6853.2631578947367</v>
      </c>
      <c r="J918" s="11">
        <v>3815</v>
      </c>
      <c r="K918" s="11"/>
      <c r="L918" s="11">
        <v>3011.6842105263158</v>
      </c>
    </row>
    <row r="919" spans="2:12">
      <c r="B919">
        <v>20</v>
      </c>
      <c r="C919" s="11"/>
      <c r="D919" s="11">
        <v>109121.1</v>
      </c>
      <c r="E919" s="11">
        <v>44557.9</v>
      </c>
      <c r="F919" s="11">
        <v>24348.7</v>
      </c>
      <c r="G919" s="11">
        <v>13247.85</v>
      </c>
      <c r="H919" s="14">
        <v>20220.55</v>
      </c>
      <c r="I919" s="11">
        <v>6510.6</v>
      </c>
      <c r="J919" s="11">
        <v>3624.25</v>
      </c>
      <c r="K919" s="11"/>
      <c r="L919" s="11">
        <v>2861.1</v>
      </c>
    </row>
    <row r="920" spans="2:12">
      <c r="B920">
        <v>21</v>
      </c>
      <c r="C920" s="11"/>
      <c r="D920" s="11">
        <v>103924.85714285714</v>
      </c>
      <c r="E920" s="11">
        <v>42436.095238095237</v>
      </c>
      <c r="F920" s="11">
        <v>23189.238095238095</v>
      </c>
      <c r="G920" s="11">
        <v>12617</v>
      </c>
      <c r="H920" s="14">
        <v>19257.666666666668</v>
      </c>
      <c r="I920" s="11">
        <v>6200.5714285714284</v>
      </c>
      <c r="J920" s="11">
        <v>3451.6666666666665</v>
      </c>
      <c r="K920" s="11"/>
      <c r="L920" s="11">
        <v>2724.8571428571427</v>
      </c>
    </row>
    <row r="921" spans="2:12">
      <c r="B921">
        <v>22</v>
      </c>
      <c r="C921" s="11"/>
      <c r="D921" s="11">
        <v>99201</v>
      </c>
      <c r="E921" s="11">
        <v>40507.181818181816</v>
      </c>
      <c r="F921" s="11">
        <v>22135.18181818182</v>
      </c>
      <c r="G921" s="11">
        <v>12043.5</v>
      </c>
      <c r="H921" s="14">
        <v>18382.31818181818</v>
      </c>
      <c r="I921" s="11">
        <v>5918.727272727273</v>
      </c>
      <c r="J921" s="11">
        <v>3294.7727272727275</v>
      </c>
      <c r="K921" s="11"/>
      <c r="L921" s="11">
        <v>2601</v>
      </c>
    </row>
    <row r="922" spans="2:12">
      <c r="B922">
        <v>23</v>
      </c>
      <c r="C922" s="11"/>
      <c r="D922" s="11">
        <v>94887.913043478256</v>
      </c>
      <c r="E922" s="11">
        <v>38746</v>
      </c>
      <c r="F922" s="11">
        <v>21172.782608695652</v>
      </c>
      <c r="G922" s="11">
        <v>11519.869565217392</v>
      </c>
      <c r="H922" s="14">
        <v>17583.08695652174</v>
      </c>
      <c r="I922" s="11">
        <v>5661.391304347826</v>
      </c>
      <c r="J922" s="11">
        <v>3151.521739130435</v>
      </c>
      <c r="K922" s="11"/>
      <c r="L922" s="11">
        <v>2487.913043478261</v>
      </c>
    </row>
    <row r="923" spans="2:12">
      <c r="B923">
        <v>24</v>
      </c>
      <c r="C923" s="11"/>
      <c r="D923" s="11">
        <v>90934.25</v>
      </c>
      <c r="E923" s="11">
        <v>37131.583333333336</v>
      </c>
      <c r="F923" s="11">
        <v>20290.583333333332</v>
      </c>
      <c r="G923" s="11">
        <v>11039.875</v>
      </c>
      <c r="H923" s="14">
        <v>16850.458333333332</v>
      </c>
      <c r="I923" s="11">
        <v>5425.5</v>
      </c>
      <c r="J923" s="11">
        <v>3020.2083333333335</v>
      </c>
      <c r="K923" s="11"/>
      <c r="L923" s="11">
        <v>2384.25</v>
      </c>
    </row>
    <row r="924" spans="2:12">
      <c r="B924">
        <v>25</v>
      </c>
      <c r="C924" s="11"/>
      <c r="D924" s="11">
        <v>87296.88</v>
      </c>
      <c r="E924" s="11">
        <v>35646.32</v>
      </c>
      <c r="F924" s="11">
        <v>19478.96</v>
      </c>
      <c r="G924" s="11">
        <v>10598.28</v>
      </c>
      <c r="H924" s="14">
        <v>16176.44</v>
      </c>
      <c r="I924" s="11">
        <v>5208.4799999999996</v>
      </c>
      <c r="J924" s="11">
        <v>2899.4</v>
      </c>
      <c r="K924" s="11"/>
      <c r="L924" s="11">
        <v>2288.88</v>
      </c>
    </row>
    <row r="925" spans="2:12">
      <c r="B925">
        <v>26</v>
      </c>
      <c r="C925" s="11"/>
      <c r="D925" s="11">
        <v>83939.307692307688</v>
      </c>
      <c r="E925" s="11">
        <v>34275.307692307695</v>
      </c>
      <c r="F925" s="11">
        <v>18729.76923076923</v>
      </c>
      <c r="G925" s="11">
        <v>10190.653846153846</v>
      </c>
      <c r="H925" s="14">
        <v>15554.26923076923</v>
      </c>
      <c r="I925" s="11">
        <v>5008.1538461538457</v>
      </c>
      <c r="J925" s="11">
        <v>2787.8846153846152</v>
      </c>
      <c r="K925" s="11"/>
      <c r="L925" s="11">
        <v>2200.8461538461538</v>
      </c>
    </row>
    <row r="926" spans="2:12">
      <c r="B926">
        <v>27</v>
      </c>
      <c r="C926" s="11"/>
      <c r="D926" s="11">
        <v>80830.444444444438</v>
      </c>
      <c r="E926" s="11">
        <v>33005.851851851854</v>
      </c>
      <c r="F926" s="11">
        <v>18036.074074074073</v>
      </c>
      <c r="G926" s="11">
        <v>9813.2222222222226</v>
      </c>
      <c r="H926" s="14">
        <v>14978.185185185184</v>
      </c>
      <c r="I926" s="11">
        <v>4822.666666666667</v>
      </c>
      <c r="J926" s="11">
        <v>2684.6296296296296</v>
      </c>
      <c r="K926" s="11"/>
      <c r="L926" s="11">
        <v>2119.3333333333335</v>
      </c>
    </row>
    <row r="927" spans="2:12">
      <c r="B927">
        <v>28</v>
      </c>
      <c r="C927" s="11"/>
      <c r="D927" s="11">
        <v>77943.642857142855</v>
      </c>
      <c r="E927" s="11">
        <v>31827.071428571428</v>
      </c>
      <c r="F927" s="11">
        <v>17391.928571428572</v>
      </c>
      <c r="G927" s="11">
        <v>9462.75</v>
      </c>
      <c r="H927" s="14">
        <v>14443.25</v>
      </c>
      <c r="I927" s="11">
        <v>4650.4285714285716</v>
      </c>
      <c r="J927" s="11">
        <v>2588.75</v>
      </c>
      <c r="K927" s="11"/>
      <c r="L927" s="11">
        <v>2043.6428571428571</v>
      </c>
    </row>
    <row r="928" spans="2:12">
      <c r="B928">
        <v>29</v>
      </c>
      <c r="C928" s="11"/>
      <c r="D928" s="11">
        <v>75255.931034482754</v>
      </c>
      <c r="E928" s="11">
        <v>30729.586206896551</v>
      </c>
      <c r="F928" s="11">
        <v>16792.206896551725</v>
      </c>
      <c r="G928" s="11">
        <v>9136.4482758620688</v>
      </c>
      <c r="H928" s="14">
        <v>13945.206896551725</v>
      </c>
      <c r="I928" s="11">
        <v>4490.0689655172409</v>
      </c>
      <c r="J928" s="11">
        <v>2499.4827586206898</v>
      </c>
      <c r="K928" s="11"/>
      <c r="L928" s="11">
        <v>1973.1724137931035</v>
      </c>
    </row>
    <row r="929" spans="1:16">
      <c r="B929">
        <v>30</v>
      </c>
      <c r="C929" s="11">
        <v>128810.93333333333</v>
      </c>
      <c r="D929" s="11">
        <v>72747.399999999994</v>
      </c>
      <c r="E929" s="11">
        <v>29705.266666666666</v>
      </c>
      <c r="F929" s="11">
        <v>16232.466666666667</v>
      </c>
      <c r="G929" s="11">
        <v>8831.9</v>
      </c>
      <c r="H929" s="14">
        <v>13480.366666666667</v>
      </c>
      <c r="I929" s="11">
        <v>4340.3999999999996</v>
      </c>
      <c r="J929" s="11">
        <v>2416.1666666666665</v>
      </c>
      <c r="K929" s="11"/>
      <c r="L929" s="11">
        <v>1907.4</v>
      </c>
    </row>
    <row r="930" spans="1:16">
      <c r="B930">
        <v>31</v>
      </c>
      <c r="C930" s="11">
        <v>124655.74193548386</v>
      </c>
      <c r="D930" s="11">
        <v>70400.709677419349</v>
      </c>
      <c r="E930" s="11">
        <v>28747.032258064515</v>
      </c>
      <c r="F930" s="11">
        <v>15708.838709677419</v>
      </c>
      <c r="G930" s="11">
        <v>8547</v>
      </c>
      <c r="H930" s="14">
        <v>13045.516129032258</v>
      </c>
      <c r="I930" s="11">
        <v>4200.3870967741932</v>
      </c>
      <c r="J930" s="11">
        <v>2338.2258064516127</v>
      </c>
      <c r="K930" s="11"/>
      <c r="L930" s="11">
        <v>1845.8709677419354</v>
      </c>
    </row>
    <row r="931" spans="1:16">
      <c r="B931">
        <v>32</v>
      </c>
      <c r="C931" s="11">
        <v>120760.25</v>
      </c>
      <c r="D931" s="11">
        <v>68200.6875</v>
      </c>
      <c r="E931" s="11">
        <v>27848.6875</v>
      </c>
      <c r="F931" s="11">
        <v>15217.9375</v>
      </c>
      <c r="G931" s="11">
        <v>8279.90625</v>
      </c>
      <c r="H931" s="14">
        <v>12637.84375</v>
      </c>
      <c r="I931" s="11">
        <v>4069.125</v>
      </c>
      <c r="J931" s="11">
        <v>2265.15625</v>
      </c>
      <c r="K931" s="11"/>
      <c r="L931" s="11">
        <v>1788.1875</v>
      </c>
    </row>
    <row r="932" spans="1:16">
      <c r="B932">
        <v>33</v>
      </c>
      <c r="C932" s="11">
        <v>117100.84848484848</v>
      </c>
      <c r="D932" s="11">
        <v>66134</v>
      </c>
      <c r="E932" s="11">
        <v>27004.78787878788</v>
      </c>
      <c r="F932" s="11">
        <v>14756.787878787878</v>
      </c>
      <c r="G932" s="11">
        <v>8029</v>
      </c>
      <c r="H932" s="14">
        <v>12254.878787878788</v>
      </c>
      <c r="I932" s="11">
        <v>3945.818181818182</v>
      </c>
      <c r="J932" s="11">
        <v>2196.5151515151515</v>
      </c>
      <c r="K932" s="11"/>
      <c r="L932" s="11">
        <v>1734</v>
      </c>
    </row>
    <row r="934" spans="1:16">
      <c r="C934" s="11">
        <v>0</v>
      </c>
      <c r="D934" s="11">
        <v>5</v>
      </c>
      <c r="E934" s="11">
        <v>3</v>
      </c>
      <c r="F934" s="11">
        <v>2</v>
      </c>
      <c r="G934" s="11">
        <v>1</v>
      </c>
      <c r="H934" s="14">
        <v>1</v>
      </c>
      <c r="I934" s="11">
        <v>0</v>
      </c>
      <c r="J934" s="11">
        <v>0</v>
      </c>
      <c r="L934" s="11">
        <v>0</v>
      </c>
      <c r="P934" s="27">
        <f>SUM(C934:N934)</f>
        <v>12</v>
      </c>
    </row>
    <row r="937" spans="1:16">
      <c r="A937" t="s">
        <v>66</v>
      </c>
      <c r="C937" t="s">
        <v>0</v>
      </c>
      <c r="D937" t="s">
        <v>1</v>
      </c>
      <c r="E937" t="s">
        <v>2</v>
      </c>
      <c r="F937" t="s">
        <v>3</v>
      </c>
      <c r="G937" t="s">
        <v>4</v>
      </c>
      <c r="H937" s="17" t="s">
        <v>5</v>
      </c>
      <c r="I937" t="s">
        <v>6</v>
      </c>
      <c r="J937" t="s">
        <v>7</v>
      </c>
      <c r="L937" t="s">
        <v>9</v>
      </c>
      <c r="O937" s="17" t="s">
        <v>10</v>
      </c>
    </row>
    <row r="938" spans="1:16">
      <c r="A938" s="2" t="s">
        <v>26</v>
      </c>
      <c r="C938">
        <v>4733415</v>
      </c>
      <c r="D938">
        <v>2592451</v>
      </c>
      <c r="E938">
        <v>1449170</v>
      </c>
      <c r="F938">
        <v>1067443</v>
      </c>
      <c r="G938">
        <v>411092</v>
      </c>
      <c r="H938" s="17">
        <v>465591</v>
      </c>
      <c r="I938">
        <v>169380</v>
      </c>
      <c r="J938">
        <v>133708</v>
      </c>
      <c r="L938">
        <v>80529</v>
      </c>
      <c r="O938" s="17">
        <v>58141</v>
      </c>
    </row>
    <row r="939" spans="1:16">
      <c r="A939" t="s">
        <v>43</v>
      </c>
      <c r="C939">
        <v>41</v>
      </c>
      <c r="D939">
        <v>5</v>
      </c>
      <c r="E939">
        <v>0</v>
      </c>
      <c r="F939">
        <v>0</v>
      </c>
      <c r="G939">
        <v>1</v>
      </c>
      <c r="H939">
        <v>0</v>
      </c>
      <c r="I939">
        <v>0</v>
      </c>
      <c r="J939">
        <v>1</v>
      </c>
      <c r="L939">
        <v>0</v>
      </c>
    </row>
    <row r="940" spans="1:16">
      <c r="A940" t="s">
        <v>27</v>
      </c>
      <c r="B940">
        <v>1</v>
      </c>
      <c r="C940" s="11"/>
      <c r="D940" s="11"/>
      <c r="E940" s="12">
        <v>1449170</v>
      </c>
      <c r="F940" s="12">
        <v>1067443</v>
      </c>
      <c r="G940" s="11"/>
      <c r="H940" s="12">
        <v>465591</v>
      </c>
      <c r="I940" s="14">
        <v>169380</v>
      </c>
      <c r="J940" s="11"/>
      <c r="K940" s="11"/>
      <c r="L940" s="11">
        <v>80529</v>
      </c>
    </row>
    <row r="941" spans="1:16">
      <c r="B941">
        <v>2</v>
      </c>
      <c r="C941" s="11"/>
      <c r="D941" s="11"/>
      <c r="E941" s="12">
        <v>724585</v>
      </c>
      <c r="F941" s="12">
        <v>533721.5</v>
      </c>
      <c r="G941" s="14">
        <v>205546</v>
      </c>
      <c r="H941" s="14">
        <v>232795.5</v>
      </c>
      <c r="I941" s="11">
        <v>84690</v>
      </c>
      <c r="J941" s="11">
        <v>66854</v>
      </c>
      <c r="K941" s="11"/>
      <c r="L941" s="11">
        <v>40264.5</v>
      </c>
    </row>
    <row r="942" spans="1:16">
      <c r="B942">
        <v>3</v>
      </c>
      <c r="C942" s="11"/>
      <c r="D942" s="11"/>
      <c r="E942" s="12">
        <v>483056.66666666669</v>
      </c>
      <c r="F942" s="12">
        <v>355814.33333333331</v>
      </c>
      <c r="G942" s="11">
        <v>137030.66666666666</v>
      </c>
      <c r="H942" s="14">
        <v>155197</v>
      </c>
      <c r="I942" s="11">
        <v>56460</v>
      </c>
      <c r="J942" s="11">
        <v>44569.333333333336</v>
      </c>
      <c r="K942" s="11"/>
      <c r="L942" s="11">
        <v>26843</v>
      </c>
    </row>
    <row r="943" spans="1:16">
      <c r="B943">
        <v>4</v>
      </c>
      <c r="C943" s="11"/>
      <c r="D943" s="11"/>
      <c r="E943" s="12">
        <v>362292.5</v>
      </c>
      <c r="F943" s="12">
        <v>266860.75</v>
      </c>
      <c r="G943" s="11">
        <v>102773</v>
      </c>
      <c r="H943" s="14">
        <v>116397.75</v>
      </c>
      <c r="I943" s="11">
        <v>42345</v>
      </c>
      <c r="J943" s="11">
        <v>33427</v>
      </c>
      <c r="K943" s="11"/>
      <c r="L943" s="11">
        <v>20132.25</v>
      </c>
    </row>
    <row r="944" spans="1:16">
      <c r="B944">
        <v>5</v>
      </c>
      <c r="C944" s="11"/>
      <c r="D944" s="11"/>
      <c r="E944" s="12">
        <v>289834</v>
      </c>
      <c r="F944" s="14">
        <v>213488.6</v>
      </c>
      <c r="G944" s="11">
        <v>82218.399999999994</v>
      </c>
      <c r="H944" s="14">
        <v>93118.2</v>
      </c>
      <c r="I944" s="11">
        <v>33876</v>
      </c>
      <c r="J944" s="11">
        <v>26741.599999999999</v>
      </c>
      <c r="K944" s="11"/>
      <c r="L944" s="11">
        <v>16105.8</v>
      </c>
    </row>
    <row r="945" spans="2:12">
      <c r="B945">
        <v>6</v>
      </c>
      <c r="C945" s="11"/>
      <c r="D945" s="12">
        <v>432075.16666666669</v>
      </c>
      <c r="E945" s="12">
        <v>241528.33333333334</v>
      </c>
      <c r="F945" s="14">
        <v>177907.16666666666</v>
      </c>
      <c r="G945" s="11">
        <v>68515.333333333328</v>
      </c>
      <c r="H945" s="14">
        <v>77598.5</v>
      </c>
      <c r="I945" s="11">
        <v>28230</v>
      </c>
      <c r="J945" s="11">
        <v>22284.666666666668</v>
      </c>
      <c r="K945" s="11"/>
      <c r="L945" s="11">
        <v>13421.5</v>
      </c>
    </row>
    <row r="946" spans="2:12">
      <c r="B946">
        <v>7</v>
      </c>
      <c r="C946" s="11"/>
      <c r="D946" s="12">
        <v>370350.14285714284</v>
      </c>
      <c r="E946" s="14">
        <v>207024.28571428571</v>
      </c>
      <c r="F946" s="11">
        <v>152491.85714285713</v>
      </c>
      <c r="G946" s="11">
        <v>58727.428571428572</v>
      </c>
      <c r="H946" s="14">
        <v>66513</v>
      </c>
      <c r="I946" s="11">
        <v>24197.142857142859</v>
      </c>
      <c r="J946" s="11">
        <v>19101.142857142859</v>
      </c>
      <c r="K946" s="11"/>
      <c r="L946" s="11">
        <v>11504.142857142857</v>
      </c>
    </row>
    <row r="947" spans="2:12">
      <c r="B947">
        <v>8</v>
      </c>
      <c r="C947" s="11"/>
      <c r="D947" s="12">
        <v>324056.375</v>
      </c>
      <c r="E947" s="14">
        <v>181146.25</v>
      </c>
      <c r="F947" s="11">
        <v>133430.375</v>
      </c>
      <c r="G947" s="11">
        <v>51386.5</v>
      </c>
      <c r="H947" s="14">
        <v>58198.875</v>
      </c>
      <c r="I947" s="11">
        <v>21172.5</v>
      </c>
      <c r="J947" s="11">
        <v>16713.5</v>
      </c>
      <c r="K947" s="11"/>
      <c r="L947" s="11">
        <v>10066.125</v>
      </c>
    </row>
    <row r="948" spans="2:12">
      <c r="B948">
        <v>9</v>
      </c>
      <c r="C948" s="11"/>
      <c r="D948" s="12">
        <v>288050.11111111112</v>
      </c>
      <c r="E948" s="11">
        <v>161018.88888888888</v>
      </c>
      <c r="F948" s="11">
        <v>118604.77777777778</v>
      </c>
      <c r="G948" s="11">
        <v>45676.888888888891</v>
      </c>
      <c r="H948" s="14">
        <v>51732.333333333336</v>
      </c>
      <c r="I948" s="11">
        <v>18820</v>
      </c>
      <c r="J948" s="11">
        <v>14856.444444444445</v>
      </c>
      <c r="K948" s="11"/>
      <c r="L948" s="11">
        <v>8947.6666666666661</v>
      </c>
    </row>
    <row r="949" spans="2:12">
      <c r="B949">
        <v>10</v>
      </c>
      <c r="C949" s="11"/>
      <c r="D949" s="12">
        <v>259245.1</v>
      </c>
      <c r="E949" s="11">
        <v>144917</v>
      </c>
      <c r="F949" s="11">
        <v>106744.3</v>
      </c>
      <c r="G949" s="11">
        <v>41109.199999999997</v>
      </c>
      <c r="H949" s="14">
        <v>46559.1</v>
      </c>
      <c r="I949" s="11">
        <v>16938</v>
      </c>
      <c r="J949" s="11">
        <v>13370.8</v>
      </c>
      <c r="K949" s="11"/>
      <c r="L949" s="11">
        <v>8052.9</v>
      </c>
    </row>
    <row r="950" spans="2:12">
      <c r="B950">
        <v>11</v>
      </c>
      <c r="C950" s="11"/>
      <c r="D950" s="14">
        <v>235677.36363636365</v>
      </c>
      <c r="E950" s="11">
        <v>131742.72727272726</v>
      </c>
      <c r="F950" s="11">
        <v>97040.272727272721</v>
      </c>
      <c r="G950" s="11">
        <v>37372</v>
      </c>
      <c r="H950" s="14">
        <v>42326.454545454544</v>
      </c>
      <c r="I950" s="11">
        <v>15398.181818181818</v>
      </c>
      <c r="J950" s="11">
        <v>12155.272727272728</v>
      </c>
      <c r="K950" s="11"/>
      <c r="L950" s="11">
        <v>7320.818181818182</v>
      </c>
    </row>
    <row r="951" spans="2:12">
      <c r="B951">
        <v>12</v>
      </c>
      <c r="C951" s="11"/>
      <c r="D951" s="14">
        <v>216037.58333333334</v>
      </c>
      <c r="E951" s="11">
        <v>120764.16666666667</v>
      </c>
      <c r="F951" s="11">
        <v>88953.583333333328</v>
      </c>
      <c r="G951" s="11">
        <v>34257.666666666664</v>
      </c>
      <c r="H951" s="14">
        <v>38799.25</v>
      </c>
      <c r="I951" s="11">
        <v>14115</v>
      </c>
      <c r="J951" s="11">
        <v>11142.333333333334</v>
      </c>
      <c r="K951" s="11"/>
      <c r="L951" s="11">
        <v>6710.75</v>
      </c>
    </row>
    <row r="952" spans="2:12">
      <c r="B952">
        <v>13</v>
      </c>
      <c r="C952" s="11"/>
      <c r="D952" s="14">
        <v>199419.30769230769</v>
      </c>
      <c r="E952" s="11">
        <v>111474.61538461539</v>
      </c>
      <c r="F952" s="11">
        <v>82111</v>
      </c>
      <c r="G952" s="11">
        <v>31622.461538461539</v>
      </c>
      <c r="H952" s="14">
        <v>35814.692307692305</v>
      </c>
      <c r="I952" s="11">
        <v>13029.23076923077</v>
      </c>
      <c r="J952" s="11">
        <v>10285.23076923077</v>
      </c>
      <c r="K952" s="11"/>
      <c r="L952" s="11">
        <v>6194.5384615384619</v>
      </c>
    </row>
    <row r="953" spans="2:12">
      <c r="B953">
        <v>14</v>
      </c>
      <c r="C953" s="11"/>
      <c r="D953" s="14">
        <v>185175.07142857142</v>
      </c>
      <c r="E953" s="11">
        <v>103512.14285714286</v>
      </c>
      <c r="F953" s="11">
        <v>76245.928571428565</v>
      </c>
      <c r="G953" s="11">
        <v>29363.714285714286</v>
      </c>
      <c r="H953" s="14">
        <v>33256.5</v>
      </c>
      <c r="I953" s="11">
        <v>12098.571428571429</v>
      </c>
      <c r="J953" s="11">
        <v>9550.5714285714294</v>
      </c>
      <c r="K953" s="11"/>
      <c r="L953" s="11">
        <v>5752.0714285714284</v>
      </c>
    </row>
    <row r="954" spans="2:12">
      <c r="B954">
        <v>15</v>
      </c>
      <c r="C954" s="11"/>
      <c r="D954" s="14">
        <v>172830.06666666668</v>
      </c>
      <c r="E954" s="11">
        <v>96611.333333333328</v>
      </c>
      <c r="F954" s="11">
        <v>71162.866666666669</v>
      </c>
      <c r="G954" s="11">
        <v>27406.133333333335</v>
      </c>
      <c r="H954" s="14">
        <v>31039.4</v>
      </c>
      <c r="I954" s="11">
        <v>11292</v>
      </c>
      <c r="J954" s="11">
        <v>8913.8666666666668</v>
      </c>
      <c r="K954" s="11"/>
      <c r="L954" s="11">
        <v>5368.6</v>
      </c>
    </row>
    <row r="955" spans="2:12">
      <c r="B955">
        <v>16</v>
      </c>
      <c r="C955" s="11"/>
      <c r="D955" s="14">
        <v>162028.1875</v>
      </c>
      <c r="E955" s="11">
        <v>90573.125</v>
      </c>
      <c r="F955" s="11">
        <v>66715.1875</v>
      </c>
      <c r="G955" s="11">
        <v>25693.25</v>
      </c>
      <c r="H955" s="14">
        <v>29099.4375</v>
      </c>
      <c r="I955" s="11">
        <v>10586.25</v>
      </c>
      <c r="J955" s="11">
        <v>8356.75</v>
      </c>
      <c r="K955" s="11"/>
      <c r="L955" s="11">
        <v>5033.0625</v>
      </c>
    </row>
    <row r="956" spans="2:12">
      <c r="B956">
        <v>17</v>
      </c>
      <c r="C956" s="11"/>
      <c r="D956" s="11">
        <v>152497.11764705883</v>
      </c>
      <c r="E956" s="11">
        <v>85245.294117647063</v>
      </c>
      <c r="F956" s="11">
        <v>62790.76470588235</v>
      </c>
      <c r="G956" s="11">
        <v>24181.882352941175</v>
      </c>
      <c r="H956" s="14">
        <v>27387.705882352941</v>
      </c>
      <c r="I956" s="11">
        <v>9963.5294117647063</v>
      </c>
      <c r="J956" s="11">
        <v>7865.1764705882351</v>
      </c>
      <c r="K956" s="11"/>
      <c r="L956" s="11">
        <v>4737</v>
      </c>
    </row>
    <row r="957" spans="2:12">
      <c r="B957">
        <v>18</v>
      </c>
      <c r="C957" s="11"/>
      <c r="D957" s="11">
        <v>144025.05555555556</v>
      </c>
      <c r="E957" s="11">
        <v>80509.444444444438</v>
      </c>
      <c r="F957" s="11">
        <v>59302.388888888891</v>
      </c>
      <c r="G957" s="11">
        <v>22838.444444444445</v>
      </c>
      <c r="H957" s="14">
        <v>25866.166666666668</v>
      </c>
      <c r="I957" s="11">
        <v>9410</v>
      </c>
      <c r="J957" s="11">
        <v>7428.2222222222226</v>
      </c>
      <c r="K957" s="11"/>
      <c r="L957" s="11">
        <v>4473.833333333333</v>
      </c>
    </row>
    <row r="958" spans="2:12">
      <c r="B958">
        <v>19</v>
      </c>
      <c r="C958" s="11"/>
      <c r="D958" s="11">
        <v>136444.78947368421</v>
      </c>
      <c r="E958" s="11">
        <v>76272.105263157893</v>
      </c>
      <c r="F958" s="11">
        <v>56181.210526315786</v>
      </c>
      <c r="G958" s="11">
        <v>21636.42105263158</v>
      </c>
      <c r="H958" s="14">
        <v>24504.78947368421</v>
      </c>
      <c r="I958" s="11">
        <v>8914.7368421052633</v>
      </c>
      <c r="J958" s="11">
        <v>7037.2631578947367</v>
      </c>
      <c r="K958" s="11"/>
      <c r="L958" s="11">
        <v>4238.3684210526317</v>
      </c>
    </row>
    <row r="959" spans="2:12">
      <c r="B959">
        <v>20</v>
      </c>
      <c r="C959" s="11"/>
      <c r="D959" s="11">
        <v>129622.55</v>
      </c>
      <c r="E959" s="11">
        <v>72458.5</v>
      </c>
      <c r="F959" s="11">
        <v>53372.15</v>
      </c>
      <c r="G959" s="11">
        <v>20554.599999999999</v>
      </c>
      <c r="H959" s="14">
        <v>23279.55</v>
      </c>
      <c r="I959" s="11">
        <v>8469</v>
      </c>
      <c r="J959" s="11">
        <v>6685.4</v>
      </c>
      <c r="K959" s="11"/>
      <c r="L959" s="11">
        <v>4026.45</v>
      </c>
    </row>
    <row r="960" spans="2:12">
      <c r="B960">
        <v>21</v>
      </c>
      <c r="C960" s="11"/>
      <c r="D960" s="11">
        <v>123450.04761904762</v>
      </c>
      <c r="E960" s="11">
        <v>69008.095238095237</v>
      </c>
      <c r="F960" s="11">
        <v>50830.619047619046</v>
      </c>
      <c r="G960" s="11">
        <v>19575.809523809523</v>
      </c>
      <c r="H960" s="14">
        <v>22171</v>
      </c>
      <c r="I960" s="11">
        <v>8065.7142857142853</v>
      </c>
      <c r="J960" s="11">
        <v>6367.0476190476193</v>
      </c>
      <c r="K960" s="11"/>
      <c r="L960" s="11">
        <v>3834.7142857142858</v>
      </c>
    </row>
    <row r="961" spans="2:12">
      <c r="B961">
        <v>22</v>
      </c>
      <c r="C961" s="11"/>
      <c r="D961" s="11">
        <v>117838.68181818182</v>
      </c>
      <c r="E961" s="11">
        <v>65871.363636363632</v>
      </c>
      <c r="F961" s="11">
        <v>48520.13636363636</v>
      </c>
      <c r="G961" s="11">
        <v>18686</v>
      </c>
      <c r="H961" s="14">
        <v>21163.227272727272</v>
      </c>
      <c r="I961" s="11">
        <v>7699.090909090909</v>
      </c>
      <c r="J961" s="11">
        <v>6077.636363636364</v>
      </c>
      <c r="K961" s="11"/>
      <c r="L961" s="11">
        <v>3660.409090909091</v>
      </c>
    </row>
    <row r="962" spans="2:12">
      <c r="B962">
        <v>23</v>
      </c>
      <c r="C962" s="11"/>
      <c r="D962" s="11">
        <v>112715.26086956522</v>
      </c>
      <c r="E962" s="11">
        <v>63007.391304347824</v>
      </c>
      <c r="F962" s="11">
        <v>46410.565217391304</v>
      </c>
      <c r="G962" s="11">
        <v>17873.565217391304</v>
      </c>
      <c r="H962" s="14">
        <v>20243.08695652174</v>
      </c>
      <c r="I962" s="11">
        <v>7364.347826086957</v>
      </c>
      <c r="J962" s="11">
        <v>5813.391304347826</v>
      </c>
      <c r="K962" s="11"/>
      <c r="L962" s="11">
        <v>3501.2608695652175</v>
      </c>
    </row>
    <row r="963" spans="2:12">
      <c r="B963">
        <v>24</v>
      </c>
      <c r="C963" s="11"/>
      <c r="D963" s="11">
        <v>108018.79166666667</v>
      </c>
      <c r="E963" s="11">
        <v>60382.083333333336</v>
      </c>
      <c r="F963" s="11">
        <v>44476.791666666664</v>
      </c>
      <c r="G963" s="11">
        <v>17128.833333333332</v>
      </c>
      <c r="H963" s="14">
        <v>19399.625</v>
      </c>
      <c r="I963" s="11">
        <v>7057.5</v>
      </c>
      <c r="J963" s="11">
        <v>5571.166666666667</v>
      </c>
      <c r="K963" s="11"/>
      <c r="L963" s="11">
        <v>3355.375</v>
      </c>
    </row>
    <row r="964" spans="2:12">
      <c r="B964">
        <v>25</v>
      </c>
      <c r="C964" s="11"/>
      <c r="D964" s="11">
        <v>103698.04</v>
      </c>
      <c r="E964" s="11">
        <v>57966.8</v>
      </c>
      <c r="F964" s="11">
        <v>42697.72</v>
      </c>
      <c r="G964" s="11">
        <v>16443.68</v>
      </c>
      <c r="H964" s="14">
        <v>18623.64</v>
      </c>
      <c r="I964" s="11">
        <v>6775.2</v>
      </c>
      <c r="J964" s="11">
        <v>5348.32</v>
      </c>
      <c r="K964" s="11"/>
      <c r="L964" s="11">
        <v>3221.16</v>
      </c>
    </row>
    <row r="965" spans="2:12">
      <c r="B965">
        <v>26</v>
      </c>
      <c r="C965" s="11"/>
      <c r="D965" s="11">
        <v>99709.653846153844</v>
      </c>
      <c r="E965" s="11">
        <v>55737.307692307695</v>
      </c>
      <c r="F965" s="11">
        <v>41055.5</v>
      </c>
      <c r="G965" s="11">
        <v>15811.23076923077</v>
      </c>
      <c r="H965" s="14">
        <v>17907.346153846152</v>
      </c>
      <c r="I965" s="11">
        <v>6514.6153846153848</v>
      </c>
      <c r="J965" s="11">
        <v>5142.6153846153848</v>
      </c>
      <c r="K965" s="11"/>
      <c r="L965" s="11">
        <v>3097.2692307692309</v>
      </c>
    </row>
    <row r="966" spans="2:12">
      <c r="B966">
        <v>27</v>
      </c>
      <c r="C966" s="11"/>
      <c r="D966" s="11">
        <v>96016.703703703708</v>
      </c>
      <c r="E966" s="11">
        <v>53672.962962962964</v>
      </c>
      <c r="F966" s="11">
        <v>39534.925925925927</v>
      </c>
      <c r="G966" s="11">
        <v>15225.62962962963</v>
      </c>
      <c r="H966" s="14">
        <v>17244.111111111109</v>
      </c>
      <c r="I966" s="11">
        <v>6273.333333333333</v>
      </c>
      <c r="J966" s="11">
        <v>4952.1481481481478</v>
      </c>
      <c r="K966" s="11"/>
      <c r="L966" s="11">
        <v>2982.5555555555557</v>
      </c>
    </row>
    <row r="967" spans="2:12">
      <c r="B967">
        <v>28</v>
      </c>
      <c r="C967" s="11"/>
      <c r="D967" s="11">
        <v>92587.53571428571</v>
      </c>
      <c r="E967" s="11">
        <v>51756.071428571428</v>
      </c>
      <c r="F967" s="11">
        <v>38122.964285714283</v>
      </c>
      <c r="G967" s="11">
        <v>14681.857142857143</v>
      </c>
      <c r="H967" s="14">
        <v>16628.25</v>
      </c>
      <c r="I967" s="11">
        <v>6049.2857142857147</v>
      </c>
      <c r="J967" s="11">
        <v>4775.2857142857147</v>
      </c>
      <c r="K967" s="11"/>
      <c r="L967" s="11">
        <v>2876.0357142857142</v>
      </c>
    </row>
    <row r="968" spans="2:12">
      <c r="B968">
        <v>29</v>
      </c>
      <c r="C968" s="11"/>
      <c r="D968" s="11">
        <v>89394.862068965522</v>
      </c>
      <c r="E968" s="11">
        <v>49971.379310344826</v>
      </c>
      <c r="F968" s="11">
        <v>36808.379310344826</v>
      </c>
      <c r="G968" s="11">
        <v>14175.586206896553</v>
      </c>
      <c r="H968" s="14">
        <v>16054.862068965518</v>
      </c>
      <c r="I968" s="11">
        <v>5840.6896551724139</v>
      </c>
      <c r="J968" s="11">
        <v>4610.6206896551721</v>
      </c>
      <c r="K968" s="11"/>
      <c r="L968" s="11">
        <v>2776.8620689655172</v>
      </c>
    </row>
    <row r="969" spans="2:12">
      <c r="B969">
        <v>30</v>
      </c>
      <c r="C969" s="11"/>
      <c r="D969" s="11">
        <v>86415.03333333334</v>
      </c>
      <c r="E969" s="11">
        <v>48305.666666666664</v>
      </c>
      <c r="F969" s="11">
        <v>35581.433333333334</v>
      </c>
      <c r="G969" s="11">
        <v>13703.066666666668</v>
      </c>
      <c r="H969" s="14">
        <v>15519.7</v>
      </c>
      <c r="I969" s="11">
        <v>5646</v>
      </c>
      <c r="J969" s="11">
        <v>4456.9333333333334</v>
      </c>
      <c r="K969" s="11"/>
      <c r="L969" s="11">
        <v>2684.3</v>
      </c>
    </row>
    <row r="970" spans="2:12">
      <c r="B970">
        <v>31</v>
      </c>
      <c r="C970" s="11"/>
      <c r="D970" s="11">
        <v>83627.451612903227</v>
      </c>
      <c r="E970" s="11">
        <v>46747.419354838712</v>
      </c>
      <c r="F970" s="11">
        <v>34433.645161290326</v>
      </c>
      <c r="G970" s="11">
        <v>13261.032258064517</v>
      </c>
      <c r="H970" s="14">
        <v>15019.064516129032</v>
      </c>
      <c r="I970" s="11">
        <v>5463.8709677419356</v>
      </c>
      <c r="J970" s="11">
        <v>4313.1612903225805</v>
      </c>
      <c r="K970" s="11"/>
      <c r="L970" s="11">
        <v>2597.7096774193546</v>
      </c>
    </row>
    <row r="971" spans="2:12">
      <c r="B971">
        <v>32</v>
      </c>
      <c r="C971" s="11"/>
      <c r="D971" s="11">
        <v>81014.09375</v>
      </c>
      <c r="E971" s="11">
        <v>45286.5625</v>
      </c>
      <c r="F971" s="11">
        <v>33357.59375</v>
      </c>
      <c r="G971" s="11">
        <v>12846.625</v>
      </c>
      <c r="H971" s="14">
        <v>14549.71875</v>
      </c>
      <c r="I971" s="11">
        <v>5293.125</v>
      </c>
      <c r="J971" s="11">
        <v>4178.375</v>
      </c>
      <c r="K971" s="11"/>
      <c r="L971" s="11">
        <v>2516.53125</v>
      </c>
    </row>
    <row r="972" spans="2:12">
      <c r="B972">
        <v>33</v>
      </c>
      <c r="C972" s="11"/>
      <c r="D972" s="11">
        <v>78559.121212121216</v>
      </c>
      <c r="E972" s="11">
        <v>43914.242424242424</v>
      </c>
      <c r="F972" s="11">
        <v>32346.757575757576</v>
      </c>
      <c r="G972" s="11">
        <v>12457.333333333334</v>
      </c>
      <c r="H972" s="14">
        <v>14108.818181818182</v>
      </c>
      <c r="I972" s="11">
        <v>5132.727272727273</v>
      </c>
      <c r="J972" s="11">
        <v>4051.757575757576</v>
      </c>
      <c r="K972" s="11"/>
      <c r="L972" s="11">
        <v>2440.2727272727275</v>
      </c>
    </row>
    <row r="973" spans="2:12">
      <c r="B973">
        <v>34</v>
      </c>
      <c r="C973" s="11"/>
      <c r="D973" s="11">
        <v>76248.558823529413</v>
      </c>
      <c r="E973" s="11">
        <v>42622.647058823532</v>
      </c>
      <c r="F973" s="11">
        <v>31395.382352941175</v>
      </c>
      <c r="G973" s="11">
        <v>12090.941176470587</v>
      </c>
      <c r="H973" s="14">
        <v>13693.85294117647</v>
      </c>
      <c r="I973" s="11">
        <v>4981.7647058823532</v>
      </c>
      <c r="J973" s="11">
        <v>3932.5882352941176</v>
      </c>
      <c r="K973" s="11"/>
      <c r="L973" s="11">
        <v>2368.5</v>
      </c>
    </row>
    <row r="974" spans="2:12">
      <c r="B974">
        <v>35</v>
      </c>
      <c r="C974" s="11"/>
      <c r="D974" s="11">
        <v>74070.028571428571</v>
      </c>
      <c r="E974" s="11">
        <v>41404.857142857145</v>
      </c>
      <c r="F974" s="11">
        <v>30498.371428571427</v>
      </c>
      <c r="G974" s="11">
        <v>11745.485714285714</v>
      </c>
      <c r="H974" s="14">
        <v>13302.6</v>
      </c>
      <c r="I974" s="11">
        <v>4839.4285714285716</v>
      </c>
      <c r="J974" s="11">
        <v>3820.2285714285713</v>
      </c>
      <c r="K974" s="11"/>
      <c r="L974" s="11">
        <v>2300.8285714285716</v>
      </c>
    </row>
    <row r="975" spans="2:12">
      <c r="B975">
        <v>36</v>
      </c>
      <c r="C975" s="11"/>
      <c r="D975" s="11">
        <v>72012.527777777781</v>
      </c>
      <c r="E975" s="11">
        <v>40254.722222222219</v>
      </c>
      <c r="F975" s="11">
        <v>29651.194444444445</v>
      </c>
      <c r="G975" s="11">
        <v>11419.222222222223</v>
      </c>
      <c r="H975" s="14">
        <v>12933.083333333334</v>
      </c>
      <c r="I975" s="11">
        <v>4705</v>
      </c>
      <c r="J975" s="11">
        <v>3714.1111111111113</v>
      </c>
      <c r="K975" s="11"/>
      <c r="L975" s="11">
        <v>2236.9166666666665</v>
      </c>
    </row>
    <row r="976" spans="2:12">
      <c r="B976">
        <v>37</v>
      </c>
      <c r="C976" s="11"/>
      <c r="D976" s="11">
        <v>70066.24324324324</v>
      </c>
      <c r="E976" s="11">
        <v>39166.75675675676</v>
      </c>
      <c r="F976" s="11">
        <v>28849.81081081081</v>
      </c>
      <c r="G976" s="11">
        <v>11110.594594594595</v>
      </c>
      <c r="H976" s="14">
        <v>12583.54054054054</v>
      </c>
      <c r="I976" s="11">
        <v>4577.8378378378375</v>
      </c>
      <c r="J976" s="11">
        <v>3613.7297297297296</v>
      </c>
      <c r="K976" s="11"/>
      <c r="L976" s="11">
        <v>2176.4594594594596</v>
      </c>
    </row>
    <row r="977" spans="1:16">
      <c r="B977">
        <v>38</v>
      </c>
      <c r="C977" s="11"/>
      <c r="D977" s="11">
        <v>68222.394736842107</v>
      </c>
      <c r="E977" s="11">
        <v>38136.052631578947</v>
      </c>
      <c r="F977" s="11">
        <v>28090.605263157893</v>
      </c>
      <c r="G977" s="11">
        <v>10818.21052631579</v>
      </c>
      <c r="H977" s="14">
        <v>12252.394736842105</v>
      </c>
      <c r="I977" s="11">
        <v>4457.3684210526317</v>
      </c>
      <c r="J977" s="11">
        <v>3518.6315789473683</v>
      </c>
      <c r="K977" s="11"/>
      <c r="L977" s="11">
        <v>2119.1842105263158</v>
      </c>
    </row>
    <row r="978" spans="1:16">
      <c r="B978">
        <v>39</v>
      </c>
      <c r="C978" s="11"/>
      <c r="D978" s="11">
        <v>66473.102564102563</v>
      </c>
      <c r="E978" s="11">
        <v>37158.205128205125</v>
      </c>
      <c r="F978" s="11">
        <v>27370.333333333332</v>
      </c>
      <c r="G978" s="11">
        <v>10540.820512820514</v>
      </c>
      <c r="H978" s="14">
        <v>11938.23076923077</v>
      </c>
      <c r="I978" s="11">
        <v>4343.0769230769229</v>
      </c>
      <c r="J978" s="11">
        <v>3428.4102564102564</v>
      </c>
      <c r="K978" s="11"/>
      <c r="L978" s="11">
        <v>2064.8461538461538</v>
      </c>
    </row>
    <row r="979" spans="1:16">
      <c r="B979">
        <v>40</v>
      </c>
      <c r="C979" s="11"/>
      <c r="D979" s="11">
        <v>64811.275000000001</v>
      </c>
      <c r="E979" s="11">
        <v>36229.25</v>
      </c>
      <c r="F979" s="11">
        <v>26686.075000000001</v>
      </c>
      <c r="G979" s="11">
        <v>10277.299999999999</v>
      </c>
      <c r="H979" s="14">
        <v>11639.775</v>
      </c>
      <c r="I979" s="11">
        <v>4234.5</v>
      </c>
      <c r="J979" s="11">
        <v>3342.7</v>
      </c>
      <c r="K979" s="11"/>
      <c r="L979" s="11">
        <v>2013.2249999999999</v>
      </c>
    </row>
    <row r="980" spans="1:16">
      <c r="B980">
        <v>41</v>
      </c>
      <c r="C980" s="11"/>
      <c r="D980" s="11">
        <v>63230.512195121948</v>
      </c>
      <c r="E980" s="11">
        <v>35345.609756097561</v>
      </c>
      <c r="F980" s="11">
        <v>26035.195121951219</v>
      </c>
      <c r="G980" s="11">
        <v>10026.634146341463</v>
      </c>
      <c r="H980" s="14">
        <v>11355.878048780487</v>
      </c>
      <c r="I980" s="11">
        <v>4131.2195121951218</v>
      </c>
      <c r="J980" s="11">
        <v>3261.1707317073169</v>
      </c>
      <c r="K980" s="11"/>
      <c r="L980" s="11">
        <v>1964.1219512195121</v>
      </c>
    </row>
    <row r="981" spans="1:16">
      <c r="B981">
        <v>42</v>
      </c>
      <c r="C981" s="11">
        <v>112700.35714285714</v>
      </c>
      <c r="D981" s="11">
        <v>61725.023809523809</v>
      </c>
      <c r="E981" s="11">
        <v>34504.047619047618</v>
      </c>
      <c r="F981" s="11">
        <v>25415.309523809523</v>
      </c>
      <c r="G981" s="11">
        <v>9787.9047619047615</v>
      </c>
      <c r="H981" s="14">
        <v>11085.5</v>
      </c>
      <c r="I981" s="11">
        <v>4032.8571428571427</v>
      </c>
      <c r="J981" s="11">
        <v>3183.5238095238096</v>
      </c>
      <c r="K981" s="11"/>
      <c r="L981" s="11">
        <v>1917.3571428571429</v>
      </c>
    </row>
    <row r="982" spans="1:16">
      <c r="B982">
        <v>43</v>
      </c>
      <c r="C982" s="11">
        <v>110079.41860465116</v>
      </c>
      <c r="D982" s="11">
        <v>60289.558139534885</v>
      </c>
      <c r="E982" s="11">
        <v>33701.627906976741</v>
      </c>
      <c r="F982" s="11">
        <v>24824.255813953489</v>
      </c>
      <c r="G982" s="11">
        <v>9560.2790697674427</v>
      </c>
      <c r="H982" s="14">
        <v>10827.697674418605</v>
      </c>
      <c r="I982" s="11">
        <v>3939.0697674418607</v>
      </c>
      <c r="J982" s="11">
        <v>3109.4883720930234</v>
      </c>
      <c r="K982" s="11"/>
      <c r="L982" s="11">
        <v>1872.7674418604652</v>
      </c>
    </row>
    <row r="983" spans="1:16">
      <c r="B983">
        <v>44</v>
      </c>
      <c r="C983" s="11">
        <v>107577.61363636363</v>
      </c>
      <c r="D983" s="11">
        <v>58919.340909090912</v>
      </c>
      <c r="E983" s="11">
        <v>32935.681818181816</v>
      </c>
      <c r="F983" s="11">
        <v>24260.06818181818</v>
      </c>
      <c r="G983" s="11">
        <v>9343</v>
      </c>
      <c r="H983" s="14">
        <v>10581.613636363636</v>
      </c>
      <c r="I983" s="11">
        <v>3849.5454545454545</v>
      </c>
      <c r="J983" s="11">
        <v>3038.818181818182</v>
      </c>
      <c r="K983" s="11"/>
      <c r="L983" s="11">
        <v>1830.2045454545455</v>
      </c>
    </row>
    <row r="984" spans="1:16">
      <c r="B984">
        <v>45</v>
      </c>
      <c r="C984" s="11">
        <v>105187</v>
      </c>
      <c r="D984" s="11">
        <v>57610.022222222222</v>
      </c>
      <c r="E984" s="11">
        <v>32203.777777777777</v>
      </c>
      <c r="F984" s="11">
        <v>23720.955555555556</v>
      </c>
      <c r="G984" s="11">
        <v>9135.3777777777777</v>
      </c>
      <c r="H984" s="14">
        <v>10346.466666666667</v>
      </c>
      <c r="I984" s="11">
        <v>3764</v>
      </c>
      <c r="J984" s="11">
        <v>2971.2888888888888</v>
      </c>
      <c r="K984" s="11"/>
      <c r="L984" s="11">
        <v>1789.5333333333333</v>
      </c>
    </row>
    <row r="985" spans="1:16">
      <c r="B985">
        <v>46</v>
      </c>
      <c r="C985" s="11">
        <v>102900.32608695653</v>
      </c>
      <c r="D985" s="11">
        <v>56357.630434782608</v>
      </c>
      <c r="E985" s="11">
        <v>31503.695652173912</v>
      </c>
      <c r="F985" s="11">
        <v>23205.282608695652</v>
      </c>
      <c r="G985" s="11">
        <v>8936.782608695652</v>
      </c>
      <c r="H985" s="14">
        <v>10121.54347826087</v>
      </c>
      <c r="I985" s="11">
        <v>3682.1739130434785</v>
      </c>
      <c r="J985" s="11">
        <v>2906.695652173913</v>
      </c>
      <c r="K985" s="11"/>
      <c r="L985" s="11">
        <v>1750.6304347826087</v>
      </c>
    </row>
    <row r="986" spans="1:16">
      <c r="B986">
        <v>47</v>
      </c>
      <c r="C986" s="11">
        <v>100710.9574468085</v>
      </c>
      <c r="D986" s="11">
        <v>55158.531914893618</v>
      </c>
      <c r="E986" s="11">
        <v>30833.40425531915</v>
      </c>
      <c r="F986" s="11">
        <v>22711.553191489362</v>
      </c>
      <c r="G986" s="11">
        <v>8746.6382978723395</v>
      </c>
      <c r="H986" s="14">
        <v>9906.1914893617013</v>
      </c>
      <c r="I986" s="11">
        <v>3603.8297872340427</v>
      </c>
      <c r="J986" s="11">
        <v>2844.8510638297871</v>
      </c>
      <c r="K986" s="11"/>
      <c r="L986" s="11">
        <v>1713.3829787234042</v>
      </c>
    </row>
    <row r="987" spans="1:16">
      <c r="B987">
        <v>48</v>
      </c>
      <c r="C987" s="11">
        <v>98612.8125</v>
      </c>
      <c r="D987" s="11">
        <v>54009.395833333336</v>
      </c>
      <c r="E987" s="11">
        <v>30191.041666666668</v>
      </c>
      <c r="F987" s="11">
        <v>22238.395833333332</v>
      </c>
      <c r="G987" s="11">
        <v>8564.4166666666661</v>
      </c>
      <c r="H987" s="14">
        <v>9699.8125</v>
      </c>
      <c r="I987" s="11">
        <v>3528.75</v>
      </c>
      <c r="J987" s="11">
        <v>2785.5833333333335</v>
      </c>
      <c r="K987" s="11"/>
      <c r="L987" s="11">
        <v>1677.6875</v>
      </c>
    </row>
    <row r="989" spans="1:16">
      <c r="C989" s="11">
        <v>0</v>
      </c>
      <c r="D989" s="11">
        <v>5</v>
      </c>
      <c r="E989" s="11">
        <v>6</v>
      </c>
      <c r="F989" s="11">
        <v>4</v>
      </c>
      <c r="G989" s="11">
        <v>0</v>
      </c>
      <c r="H989" s="14">
        <v>1</v>
      </c>
      <c r="I989" s="11">
        <v>0</v>
      </c>
      <c r="J989" s="11">
        <v>0</v>
      </c>
      <c r="L989" s="11">
        <v>0</v>
      </c>
      <c r="P989" s="27">
        <f>SUM(C989:N989)</f>
        <v>16</v>
      </c>
    </row>
    <row r="992" spans="1:16">
      <c r="A992" t="s">
        <v>67</v>
      </c>
      <c r="C992" t="s">
        <v>0</v>
      </c>
      <c r="D992" t="s">
        <v>1</v>
      </c>
      <c r="E992" t="s">
        <v>2</v>
      </c>
      <c r="F992" t="s">
        <v>3</v>
      </c>
      <c r="G992" t="s">
        <v>4</v>
      </c>
      <c r="I992" s="17" t="s">
        <v>6</v>
      </c>
      <c r="L992" t="s">
        <v>9</v>
      </c>
    </row>
    <row r="993" spans="1:12">
      <c r="A993" s="2" t="s">
        <v>26</v>
      </c>
      <c r="C993">
        <v>1704242</v>
      </c>
      <c r="D993">
        <v>1388451</v>
      </c>
      <c r="E993">
        <v>555552</v>
      </c>
      <c r="F993">
        <v>244761</v>
      </c>
      <c r="G993">
        <v>156291</v>
      </c>
      <c r="I993" s="17">
        <v>208208</v>
      </c>
      <c r="L993">
        <v>32319</v>
      </c>
    </row>
    <row r="994" spans="1:12">
      <c r="A994" t="s">
        <v>39</v>
      </c>
      <c r="C994">
        <v>8</v>
      </c>
      <c r="D994">
        <v>10</v>
      </c>
      <c r="E994">
        <v>0</v>
      </c>
      <c r="F994">
        <v>0</v>
      </c>
      <c r="G994">
        <v>0</v>
      </c>
      <c r="I994">
        <v>1</v>
      </c>
      <c r="L994">
        <v>0</v>
      </c>
    </row>
    <row r="995" spans="1:12">
      <c r="A995" t="s">
        <v>27</v>
      </c>
      <c r="B995">
        <v>1</v>
      </c>
      <c r="C995" s="11"/>
      <c r="D995" s="11"/>
      <c r="E995" s="12">
        <v>555552</v>
      </c>
      <c r="F995" s="12">
        <v>244761</v>
      </c>
      <c r="G995" s="14">
        <v>156291</v>
      </c>
      <c r="H995" s="11"/>
      <c r="I995" s="14"/>
      <c r="J995" s="11"/>
      <c r="K995" s="11"/>
      <c r="L995" s="11">
        <v>32319</v>
      </c>
    </row>
    <row r="996" spans="1:12">
      <c r="B996">
        <v>2</v>
      </c>
      <c r="C996" s="11"/>
      <c r="D996" s="11"/>
      <c r="E996" s="12">
        <v>277776</v>
      </c>
      <c r="F996" s="11">
        <v>122380.5</v>
      </c>
      <c r="G996" s="11">
        <v>78145.5</v>
      </c>
      <c r="H996" s="11"/>
      <c r="I996" s="14">
        <v>104104</v>
      </c>
      <c r="J996" s="11"/>
      <c r="K996" s="11"/>
      <c r="L996" s="11">
        <v>16159.5</v>
      </c>
    </row>
    <row r="997" spans="1:12">
      <c r="B997">
        <v>3</v>
      </c>
      <c r="C997" s="11"/>
      <c r="D997" s="11"/>
      <c r="E997" s="12">
        <v>185184</v>
      </c>
      <c r="F997" s="11">
        <v>81587</v>
      </c>
      <c r="G997" s="11">
        <v>52097</v>
      </c>
      <c r="H997" s="11"/>
      <c r="I997" s="14">
        <v>69402.666666666672</v>
      </c>
      <c r="J997" s="11"/>
      <c r="K997" s="11"/>
      <c r="L997" s="11">
        <v>10773</v>
      </c>
    </row>
    <row r="998" spans="1:12">
      <c r="B998">
        <v>4</v>
      </c>
      <c r="C998" s="11"/>
      <c r="D998" s="11"/>
      <c r="E998" s="14">
        <v>138888</v>
      </c>
      <c r="F998" s="11">
        <v>61190.25</v>
      </c>
      <c r="G998" s="11">
        <v>39072.75</v>
      </c>
      <c r="H998" s="11"/>
      <c r="I998" s="14">
        <v>52052</v>
      </c>
      <c r="J998" s="11"/>
      <c r="K998" s="11"/>
      <c r="L998" s="11">
        <v>8079.75</v>
      </c>
    </row>
    <row r="999" spans="1:12">
      <c r="B999">
        <v>5</v>
      </c>
      <c r="C999" s="11"/>
      <c r="D999" s="11"/>
      <c r="E999" s="11">
        <v>111110.39999999999</v>
      </c>
      <c r="F999" s="11">
        <v>48952.2</v>
      </c>
      <c r="G999" s="11">
        <v>31258.2</v>
      </c>
      <c r="H999" s="11"/>
      <c r="I999" s="14">
        <v>41641.599999999999</v>
      </c>
      <c r="J999" s="11"/>
      <c r="K999" s="11"/>
      <c r="L999" s="11">
        <v>6463.8</v>
      </c>
    </row>
    <row r="1000" spans="1:12">
      <c r="B1000">
        <v>6</v>
      </c>
      <c r="C1000" s="11"/>
      <c r="D1000" s="11"/>
      <c r="E1000" s="11">
        <v>92592</v>
      </c>
      <c r="F1000" s="11">
        <v>40793.5</v>
      </c>
      <c r="G1000" s="11">
        <v>26048.5</v>
      </c>
      <c r="H1000" s="11"/>
      <c r="I1000" s="14">
        <v>34701.333333333336</v>
      </c>
      <c r="J1000" s="11"/>
      <c r="K1000" s="11"/>
      <c r="L1000" s="11">
        <v>5386.5</v>
      </c>
    </row>
    <row r="1001" spans="1:12">
      <c r="B1001">
        <v>7</v>
      </c>
      <c r="C1001" s="11"/>
      <c r="D1001" s="11"/>
      <c r="E1001" s="11">
        <v>79364.571428571435</v>
      </c>
      <c r="F1001" s="11">
        <v>34965.857142857145</v>
      </c>
      <c r="G1001" s="11">
        <v>22327.285714285714</v>
      </c>
      <c r="H1001" s="11"/>
      <c r="I1001" s="14">
        <v>29744</v>
      </c>
      <c r="J1001" s="11"/>
      <c r="K1001" s="11"/>
      <c r="L1001" s="11">
        <v>4617</v>
      </c>
    </row>
    <row r="1002" spans="1:12">
      <c r="B1002">
        <v>8</v>
      </c>
      <c r="C1002" s="11"/>
      <c r="D1002" s="11"/>
      <c r="E1002" s="11">
        <v>69444</v>
      </c>
      <c r="F1002" s="11">
        <v>30595.125</v>
      </c>
      <c r="G1002" s="11">
        <v>19536.375</v>
      </c>
      <c r="H1002" s="11"/>
      <c r="I1002" s="14">
        <v>26026</v>
      </c>
      <c r="J1002" s="11"/>
      <c r="K1002" s="11"/>
      <c r="L1002" s="11">
        <v>4039.875</v>
      </c>
    </row>
    <row r="1003" spans="1:12">
      <c r="B1003">
        <v>9</v>
      </c>
      <c r="C1003" s="12">
        <v>189360.22222222222</v>
      </c>
      <c r="D1003" s="11"/>
      <c r="E1003" s="11">
        <v>61728</v>
      </c>
      <c r="F1003" s="11">
        <v>27195.666666666668</v>
      </c>
      <c r="G1003" s="11">
        <v>17365.666666666668</v>
      </c>
      <c r="H1003" s="11"/>
      <c r="I1003" s="14">
        <v>23134.222222222223</v>
      </c>
      <c r="J1003" s="11"/>
      <c r="K1003" s="11"/>
      <c r="L1003" s="11">
        <v>3591</v>
      </c>
    </row>
    <row r="1004" spans="1:12">
      <c r="B1004">
        <v>10</v>
      </c>
      <c r="C1004" s="12">
        <v>170424.2</v>
      </c>
      <c r="D1004" s="11"/>
      <c r="E1004" s="11">
        <v>55555.199999999997</v>
      </c>
      <c r="F1004" s="11">
        <v>24476.1</v>
      </c>
      <c r="G1004" s="11">
        <v>15629.1</v>
      </c>
      <c r="H1004" s="11"/>
      <c r="I1004" s="14">
        <v>20820.8</v>
      </c>
      <c r="J1004" s="11"/>
      <c r="K1004" s="11"/>
      <c r="L1004" s="11">
        <v>3231.9</v>
      </c>
    </row>
    <row r="1005" spans="1:12">
      <c r="B1005">
        <v>11</v>
      </c>
      <c r="C1005" s="14">
        <v>154931.09090909091</v>
      </c>
      <c r="D1005" s="11">
        <v>126222.81818181818</v>
      </c>
      <c r="E1005" s="11">
        <v>50504.727272727272</v>
      </c>
      <c r="F1005" s="11">
        <v>22251</v>
      </c>
      <c r="G1005" s="11">
        <v>14208.272727272728</v>
      </c>
      <c r="H1005" s="11"/>
      <c r="I1005" s="14">
        <v>18928</v>
      </c>
      <c r="J1005" s="11"/>
      <c r="K1005" s="11"/>
      <c r="L1005" s="11">
        <v>2938.090909090909</v>
      </c>
    </row>
    <row r="1006" spans="1:12">
      <c r="B1006">
        <v>12</v>
      </c>
      <c r="C1006" s="14">
        <v>142020.16666666666</v>
      </c>
      <c r="D1006" s="11">
        <v>115704.25</v>
      </c>
      <c r="E1006" s="11">
        <v>46296</v>
      </c>
      <c r="F1006" s="11">
        <v>20396.75</v>
      </c>
      <c r="G1006" s="11">
        <v>13024.25</v>
      </c>
      <c r="H1006" s="11"/>
      <c r="I1006" s="14">
        <v>17350.666666666668</v>
      </c>
      <c r="J1006" s="11"/>
      <c r="K1006" s="11"/>
      <c r="L1006" s="11">
        <v>2693.25</v>
      </c>
    </row>
    <row r="1007" spans="1:12">
      <c r="B1007">
        <v>13</v>
      </c>
      <c r="C1007" s="14">
        <v>131095.53846153847</v>
      </c>
      <c r="D1007" s="11">
        <v>106803.92307692308</v>
      </c>
      <c r="E1007" s="11">
        <v>42734.769230769234</v>
      </c>
      <c r="F1007" s="11">
        <v>18827.76923076923</v>
      </c>
      <c r="G1007" s="11">
        <v>12022.384615384615</v>
      </c>
      <c r="H1007" s="11"/>
      <c r="I1007" s="14">
        <v>16016</v>
      </c>
      <c r="J1007" s="11"/>
      <c r="K1007" s="11"/>
      <c r="L1007" s="11">
        <v>2486.0769230769229</v>
      </c>
    </row>
    <row r="1008" spans="1:12">
      <c r="B1008">
        <v>14</v>
      </c>
      <c r="C1008" s="11">
        <v>121731.57142857143</v>
      </c>
      <c r="D1008" s="11">
        <v>99175.071428571435</v>
      </c>
      <c r="E1008" s="11">
        <v>39682.285714285717</v>
      </c>
      <c r="F1008" s="11">
        <v>17482.928571428572</v>
      </c>
      <c r="G1008" s="11">
        <v>11163.642857142857</v>
      </c>
      <c r="H1008" s="11"/>
      <c r="I1008" s="14">
        <v>14872</v>
      </c>
      <c r="J1008" s="11"/>
      <c r="K1008" s="11"/>
      <c r="L1008" s="11">
        <v>2308.5</v>
      </c>
    </row>
    <row r="1009" spans="1:16">
      <c r="B1009">
        <v>15</v>
      </c>
      <c r="C1009" s="11">
        <v>113616.13333333333</v>
      </c>
      <c r="D1009" s="11">
        <v>92563.4</v>
      </c>
      <c r="E1009" s="11">
        <v>37036.800000000003</v>
      </c>
      <c r="F1009" s="11">
        <v>16317.4</v>
      </c>
      <c r="G1009" s="11">
        <v>10419.4</v>
      </c>
      <c r="H1009" s="11"/>
      <c r="I1009" s="14">
        <v>13880.533333333333</v>
      </c>
      <c r="J1009" s="11"/>
      <c r="K1009" s="11"/>
      <c r="L1009" s="11">
        <v>2154.6</v>
      </c>
    </row>
    <row r="1010" spans="1:16">
      <c r="B1010">
        <v>16</v>
      </c>
      <c r="C1010" s="11">
        <v>106515.125</v>
      </c>
      <c r="D1010" s="11">
        <v>86778.1875</v>
      </c>
      <c r="E1010" s="11">
        <v>34722</v>
      </c>
      <c r="F1010" s="11">
        <v>15297.5625</v>
      </c>
      <c r="G1010" s="11">
        <v>9768.1875</v>
      </c>
      <c r="H1010" s="11"/>
      <c r="I1010" s="14">
        <v>13013</v>
      </c>
      <c r="J1010" s="11"/>
      <c r="K1010" s="11"/>
      <c r="L1010" s="11">
        <v>2019.9375</v>
      </c>
    </row>
    <row r="1011" spans="1:16">
      <c r="B1011">
        <v>17</v>
      </c>
      <c r="C1011" s="11">
        <v>100249.5294117647</v>
      </c>
      <c r="D1011" s="11">
        <v>81673.588235294112</v>
      </c>
      <c r="E1011" s="11">
        <v>32679.529411764706</v>
      </c>
      <c r="F1011" s="11">
        <v>14397.705882352941</v>
      </c>
      <c r="G1011" s="11">
        <v>9193.5882352941171</v>
      </c>
      <c r="H1011" s="11"/>
      <c r="I1011" s="14">
        <v>12247.529411764706</v>
      </c>
      <c r="J1011" s="11"/>
      <c r="K1011" s="11"/>
      <c r="L1011" s="11">
        <v>1901.1176470588234</v>
      </c>
    </row>
    <row r="1012" spans="1:16">
      <c r="B1012">
        <v>18</v>
      </c>
      <c r="C1012" s="11">
        <v>94680.111111111109</v>
      </c>
      <c r="D1012" s="11">
        <v>77136.166666666672</v>
      </c>
      <c r="E1012" s="11">
        <v>30864</v>
      </c>
      <c r="F1012" s="11">
        <v>13597.833333333334</v>
      </c>
      <c r="G1012" s="11">
        <v>8682.8333333333339</v>
      </c>
      <c r="H1012" s="11"/>
      <c r="I1012" s="14">
        <v>11567.111111111111</v>
      </c>
      <c r="J1012" s="11"/>
      <c r="K1012" s="11"/>
      <c r="L1012" s="11">
        <v>1795.5</v>
      </c>
    </row>
    <row r="1013" spans="1:16">
      <c r="B1013">
        <v>19</v>
      </c>
      <c r="C1013" s="11">
        <v>89696.947368421053</v>
      </c>
      <c r="D1013" s="11">
        <v>73076.368421052626</v>
      </c>
      <c r="E1013" s="11">
        <v>29239.57894736842</v>
      </c>
      <c r="F1013" s="11">
        <v>12882.157894736842</v>
      </c>
      <c r="G1013" s="11">
        <v>8225.8421052631584</v>
      </c>
      <c r="H1013" s="11"/>
      <c r="I1013" s="14">
        <v>10958.315789473685</v>
      </c>
      <c r="J1013" s="11"/>
      <c r="K1013" s="11"/>
      <c r="L1013" s="11">
        <v>1701</v>
      </c>
    </row>
    <row r="1014" spans="1:16">
      <c r="B1014">
        <v>20</v>
      </c>
      <c r="C1014" s="11">
        <v>85212.1</v>
      </c>
      <c r="D1014" s="11">
        <v>69422.55</v>
      </c>
      <c r="E1014" s="11">
        <v>27777.599999999999</v>
      </c>
      <c r="F1014" s="11">
        <v>12238.05</v>
      </c>
      <c r="G1014" s="11">
        <v>7814.55</v>
      </c>
      <c r="H1014" s="11"/>
      <c r="I1014" s="14">
        <v>10410.4</v>
      </c>
      <c r="J1014" s="11"/>
      <c r="K1014" s="11"/>
      <c r="L1014" s="11">
        <v>1615.95</v>
      </c>
    </row>
    <row r="1016" spans="1:16">
      <c r="C1016" s="11">
        <v>2</v>
      </c>
      <c r="D1016" s="11">
        <v>0</v>
      </c>
      <c r="E1016" s="11">
        <v>3</v>
      </c>
      <c r="F1016" s="11">
        <v>1</v>
      </c>
      <c r="G1016" s="11">
        <v>0</v>
      </c>
      <c r="I1016" s="14">
        <v>0</v>
      </c>
      <c r="L1016" s="11">
        <v>0</v>
      </c>
      <c r="P1016" s="27">
        <f>SUM(C1016:N1016)</f>
        <v>6</v>
      </c>
    </row>
    <row r="1019" spans="1:16">
      <c r="A1019" t="s">
        <v>68</v>
      </c>
      <c r="C1019" t="s">
        <v>0</v>
      </c>
      <c r="D1019" t="s">
        <v>1</v>
      </c>
      <c r="E1019" t="s">
        <v>2</v>
      </c>
      <c r="F1019" t="s">
        <v>3</v>
      </c>
      <c r="G1019" s="17" t="s">
        <v>4</v>
      </c>
      <c r="L1019" t="s">
        <v>9</v>
      </c>
    </row>
    <row r="1020" spans="1:16">
      <c r="A1020" s="2" t="s">
        <v>26</v>
      </c>
      <c r="C1020">
        <v>973038</v>
      </c>
      <c r="D1020">
        <v>719594</v>
      </c>
      <c r="E1020">
        <v>293204</v>
      </c>
      <c r="F1020">
        <v>150171</v>
      </c>
      <c r="G1020" s="17">
        <v>94558</v>
      </c>
      <c r="L1020">
        <v>19507</v>
      </c>
    </row>
    <row r="1021" spans="1:16">
      <c r="A1021" t="s">
        <v>46</v>
      </c>
      <c r="C1021">
        <v>5</v>
      </c>
      <c r="D1021">
        <v>8</v>
      </c>
      <c r="E1021">
        <v>0</v>
      </c>
      <c r="F1021">
        <v>0</v>
      </c>
      <c r="G1021">
        <v>0</v>
      </c>
      <c r="L1021">
        <v>0</v>
      </c>
    </row>
    <row r="1022" spans="1:16">
      <c r="A1022" t="s">
        <v>27</v>
      </c>
      <c r="B1022">
        <v>1</v>
      </c>
      <c r="C1022" s="11"/>
      <c r="D1022" s="11"/>
      <c r="E1022" s="12">
        <v>293204</v>
      </c>
      <c r="F1022" s="12">
        <v>150171</v>
      </c>
      <c r="G1022" s="14">
        <v>94558</v>
      </c>
      <c r="H1022" s="11"/>
      <c r="I1022" s="11"/>
      <c r="J1022" s="11"/>
      <c r="K1022" s="11"/>
      <c r="L1022" s="11">
        <v>19507</v>
      </c>
    </row>
    <row r="1023" spans="1:16">
      <c r="B1023">
        <v>2</v>
      </c>
      <c r="C1023" s="11"/>
      <c r="D1023" s="11"/>
      <c r="E1023" s="14">
        <v>146602</v>
      </c>
      <c r="F1023" s="11">
        <v>75085.5</v>
      </c>
      <c r="G1023" s="14">
        <v>47279</v>
      </c>
      <c r="H1023" s="11"/>
      <c r="I1023" s="11"/>
      <c r="J1023" s="11"/>
      <c r="K1023" s="11"/>
      <c r="L1023" s="11">
        <v>9753.5</v>
      </c>
    </row>
    <row r="1024" spans="1:16">
      <c r="B1024">
        <v>3</v>
      </c>
      <c r="C1024" s="11"/>
      <c r="D1024" s="11"/>
      <c r="E1024" s="11">
        <v>97734.666666666672</v>
      </c>
      <c r="F1024" s="11">
        <v>50057</v>
      </c>
      <c r="G1024" s="14">
        <v>31519.333333333332</v>
      </c>
      <c r="H1024" s="11"/>
      <c r="I1024" s="11"/>
      <c r="J1024" s="11"/>
      <c r="K1024" s="11"/>
      <c r="L1024" s="11">
        <v>6502.333333333333</v>
      </c>
    </row>
    <row r="1025" spans="1:16">
      <c r="B1025">
        <v>4</v>
      </c>
      <c r="C1025" s="11"/>
      <c r="D1025" s="11"/>
      <c r="E1025" s="11">
        <v>73301</v>
      </c>
      <c r="F1025" s="11">
        <v>37542.75</v>
      </c>
      <c r="G1025" s="14">
        <v>23639.5</v>
      </c>
      <c r="H1025" s="11"/>
      <c r="I1025" s="11"/>
      <c r="J1025" s="11"/>
      <c r="K1025" s="11"/>
      <c r="L1025" s="11">
        <v>4876.75</v>
      </c>
    </row>
    <row r="1026" spans="1:16">
      <c r="B1026">
        <v>5</v>
      </c>
      <c r="C1026" s="11"/>
      <c r="D1026" s="11"/>
      <c r="E1026" s="11">
        <v>58640.800000000003</v>
      </c>
      <c r="F1026" s="11">
        <v>30034.2</v>
      </c>
      <c r="G1026" s="14">
        <v>18911.599999999999</v>
      </c>
      <c r="H1026" s="11"/>
      <c r="I1026" s="11"/>
      <c r="J1026" s="11"/>
      <c r="K1026" s="11"/>
      <c r="L1026" s="11">
        <v>3901.4</v>
      </c>
    </row>
    <row r="1027" spans="1:16">
      <c r="B1027">
        <v>6</v>
      </c>
      <c r="C1027" s="12">
        <v>162173</v>
      </c>
      <c r="D1027" s="11"/>
      <c r="E1027" s="11">
        <v>48867.333333333336</v>
      </c>
      <c r="F1027" s="11">
        <v>25028.5</v>
      </c>
      <c r="G1027" s="14">
        <v>15759.666666666666</v>
      </c>
      <c r="H1027" s="11"/>
      <c r="I1027" s="11"/>
      <c r="J1027" s="11"/>
      <c r="K1027" s="11"/>
      <c r="L1027" s="11">
        <v>3251.1666666666665</v>
      </c>
    </row>
    <row r="1028" spans="1:16">
      <c r="B1028">
        <v>7</v>
      </c>
      <c r="C1028" s="14">
        <v>139005.42857142858</v>
      </c>
      <c r="D1028" s="11"/>
      <c r="E1028" s="11">
        <v>41886.285714285717</v>
      </c>
      <c r="F1028" s="11">
        <v>21453</v>
      </c>
      <c r="G1028" s="14">
        <v>13508.285714285714</v>
      </c>
      <c r="H1028" s="11"/>
      <c r="I1028" s="11"/>
      <c r="J1028" s="11"/>
      <c r="K1028" s="11"/>
      <c r="L1028" s="11">
        <v>2786.7142857142858</v>
      </c>
    </row>
    <row r="1029" spans="1:16">
      <c r="B1029">
        <v>8</v>
      </c>
      <c r="C1029" s="14">
        <v>121629.75</v>
      </c>
      <c r="D1029" s="11"/>
      <c r="E1029" s="11">
        <v>36650.5</v>
      </c>
      <c r="F1029" s="11">
        <v>18771.375</v>
      </c>
      <c r="G1029" s="14">
        <v>11819.75</v>
      </c>
      <c r="H1029" s="11"/>
      <c r="I1029" s="11"/>
      <c r="J1029" s="11"/>
      <c r="K1029" s="11"/>
      <c r="L1029" s="11">
        <v>2438.375</v>
      </c>
    </row>
    <row r="1030" spans="1:16">
      <c r="B1030">
        <v>9</v>
      </c>
      <c r="C1030" s="11">
        <v>108115.33333333333</v>
      </c>
      <c r="D1030" s="11">
        <v>79954.888888888891</v>
      </c>
      <c r="E1030" s="11">
        <v>32578.222222222223</v>
      </c>
      <c r="F1030" s="11">
        <v>16685.666666666668</v>
      </c>
      <c r="G1030" s="14">
        <v>10506.444444444445</v>
      </c>
      <c r="H1030" s="11"/>
      <c r="I1030" s="11"/>
      <c r="J1030" s="11"/>
      <c r="K1030" s="11"/>
      <c r="L1030" s="11">
        <v>2167.4444444444443</v>
      </c>
    </row>
    <row r="1031" spans="1:16">
      <c r="B1031">
        <v>10</v>
      </c>
      <c r="C1031" s="11">
        <v>97303.8</v>
      </c>
      <c r="D1031" s="11">
        <v>71959.399999999994</v>
      </c>
      <c r="E1031" s="11">
        <v>29320.400000000001</v>
      </c>
      <c r="F1031" s="11">
        <v>15017.1</v>
      </c>
      <c r="G1031" s="14">
        <v>9455.7999999999993</v>
      </c>
      <c r="H1031" s="11"/>
      <c r="I1031" s="11"/>
      <c r="J1031" s="11"/>
      <c r="K1031" s="11"/>
      <c r="L1031" s="11">
        <v>1950.7</v>
      </c>
    </row>
    <row r="1032" spans="1:16">
      <c r="B1032">
        <v>11</v>
      </c>
      <c r="C1032" s="11">
        <v>88458</v>
      </c>
      <c r="D1032" s="11">
        <v>65417.63636363636</v>
      </c>
      <c r="E1032" s="11">
        <v>26654.909090909092</v>
      </c>
      <c r="F1032" s="11">
        <v>13651.90909090909</v>
      </c>
      <c r="G1032" s="14">
        <v>8596.181818181818</v>
      </c>
      <c r="H1032" s="11"/>
      <c r="I1032" s="11"/>
      <c r="J1032" s="11"/>
      <c r="K1032" s="11"/>
      <c r="L1032" s="11">
        <v>1773.3636363636363</v>
      </c>
    </row>
    <row r="1033" spans="1:16">
      <c r="B1033">
        <v>12</v>
      </c>
      <c r="C1033" s="11">
        <v>81086.5</v>
      </c>
      <c r="D1033" s="11">
        <v>59966.166666666664</v>
      </c>
      <c r="E1033" s="11">
        <v>24433.666666666668</v>
      </c>
      <c r="F1033" s="11">
        <v>12514.25</v>
      </c>
      <c r="G1033" s="14">
        <v>7879.833333333333</v>
      </c>
      <c r="H1033" s="11"/>
      <c r="I1033" s="11"/>
      <c r="J1033" s="11"/>
      <c r="K1033" s="11"/>
      <c r="L1033" s="11">
        <v>1625.5833333333333</v>
      </c>
    </row>
    <row r="1034" spans="1:16">
      <c r="B1034">
        <v>13</v>
      </c>
      <c r="C1034" s="11">
        <v>74849.076923076922</v>
      </c>
      <c r="D1034" s="11">
        <v>55353.384615384617</v>
      </c>
      <c r="E1034" s="11">
        <v>22554.153846153848</v>
      </c>
      <c r="F1034" s="11">
        <v>11551.615384615385</v>
      </c>
      <c r="G1034" s="14">
        <v>7273.6923076923076</v>
      </c>
      <c r="H1034" s="11"/>
      <c r="I1034" s="11"/>
      <c r="J1034" s="11"/>
      <c r="K1034" s="11"/>
      <c r="L1034" s="11">
        <v>1500.5384615384614</v>
      </c>
    </row>
    <row r="1036" spans="1:16">
      <c r="C1036" s="11">
        <v>1</v>
      </c>
      <c r="D1036" s="11">
        <v>0</v>
      </c>
      <c r="E1036" s="11">
        <v>1</v>
      </c>
      <c r="F1036" s="11">
        <v>1</v>
      </c>
      <c r="G1036" s="14">
        <v>0</v>
      </c>
      <c r="L1036" s="11">
        <v>0</v>
      </c>
      <c r="P1036" s="27">
        <f>SUM(C1036:N1036)</f>
        <v>3</v>
      </c>
    </row>
    <row r="1039" spans="1:16">
      <c r="A1039" t="s">
        <v>69</v>
      </c>
      <c r="C1039" t="s">
        <v>0</v>
      </c>
      <c r="D1039" t="s">
        <v>1</v>
      </c>
      <c r="E1039" t="s">
        <v>2</v>
      </c>
      <c r="F1039" t="s">
        <v>3</v>
      </c>
      <c r="G1039" t="s">
        <v>4</v>
      </c>
      <c r="H1039" t="s">
        <v>5</v>
      </c>
      <c r="I1039" t="s">
        <v>6</v>
      </c>
      <c r="L1039" t="s">
        <v>9</v>
      </c>
    </row>
    <row r="1040" spans="1:16">
      <c r="A1040" s="2" t="s">
        <v>26</v>
      </c>
      <c r="C1040">
        <v>3073035</v>
      </c>
      <c r="D1040">
        <v>2352372</v>
      </c>
      <c r="E1040">
        <v>1225505</v>
      </c>
      <c r="F1040">
        <v>425276</v>
      </c>
      <c r="G1040">
        <v>480257</v>
      </c>
      <c r="H1040">
        <v>271466</v>
      </c>
      <c r="I1040">
        <v>183242</v>
      </c>
      <c r="L1040">
        <v>54231</v>
      </c>
    </row>
    <row r="1041" spans="1:12">
      <c r="A1041" t="s">
        <v>48</v>
      </c>
      <c r="C1041">
        <v>20</v>
      </c>
      <c r="D1041">
        <v>13</v>
      </c>
      <c r="E1041">
        <v>0</v>
      </c>
      <c r="F1041">
        <v>0</v>
      </c>
      <c r="G1041">
        <v>2</v>
      </c>
      <c r="H1041">
        <v>0</v>
      </c>
      <c r="I1041">
        <v>2</v>
      </c>
      <c r="L1041">
        <v>0</v>
      </c>
    </row>
    <row r="1042" spans="1:12">
      <c r="A1042" t="s">
        <v>27</v>
      </c>
      <c r="B1042">
        <v>1</v>
      </c>
      <c r="C1042" s="11"/>
      <c r="D1042" s="11"/>
      <c r="E1042" s="12">
        <v>1225505</v>
      </c>
      <c r="F1042" s="12">
        <v>425276</v>
      </c>
      <c r="G1042" s="11"/>
      <c r="H1042" s="12">
        <v>271466</v>
      </c>
      <c r="I1042" s="11"/>
      <c r="J1042" s="11"/>
      <c r="K1042" s="11"/>
      <c r="L1042" s="11">
        <v>54231</v>
      </c>
    </row>
    <row r="1043" spans="1:12">
      <c r="B1043">
        <v>2</v>
      </c>
      <c r="C1043" s="11"/>
      <c r="D1043" s="11"/>
      <c r="E1043" s="12">
        <v>612752.5</v>
      </c>
      <c r="F1043" s="12">
        <v>212638</v>
      </c>
      <c r="G1043" s="11"/>
      <c r="H1043" s="14">
        <v>135733</v>
      </c>
      <c r="I1043" s="11"/>
      <c r="J1043" s="11"/>
      <c r="K1043" s="11"/>
      <c r="L1043" s="11">
        <v>27115.5</v>
      </c>
    </row>
    <row r="1044" spans="1:12">
      <c r="B1044">
        <v>3</v>
      </c>
      <c r="C1044" s="11"/>
      <c r="D1044" s="11"/>
      <c r="E1044" s="12">
        <v>408501.66666666669</v>
      </c>
      <c r="F1044" s="14">
        <v>141758.66666666666</v>
      </c>
      <c r="G1044" s="12">
        <v>160085.66666666666</v>
      </c>
      <c r="H1044" s="11">
        <v>90488.666666666672</v>
      </c>
      <c r="I1044" s="11">
        <v>61080.666666666664</v>
      </c>
      <c r="J1044" s="11"/>
      <c r="K1044" s="11"/>
      <c r="L1044" s="11">
        <v>18077</v>
      </c>
    </row>
    <row r="1045" spans="1:12">
      <c r="B1045">
        <v>4</v>
      </c>
      <c r="C1045" s="11"/>
      <c r="D1045" s="11"/>
      <c r="E1045" s="12">
        <v>306376.25</v>
      </c>
      <c r="F1045" s="11">
        <v>106319</v>
      </c>
      <c r="G1045" s="11">
        <v>120064.25</v>
      </c>
      <c r="H1045" s="11">
        <v>67866.5</v>
      </c>
      <c r="I1045" s="11">
        <v>45810.5</v>
      </c>
      <c r="J1045" s="11"/>
      <c r="K1045" s="11"/>
      <c r="L1045" s="11">
        <v>13557.75</v>
      </c>
    </row>
    <row r="1046" spans="1:12">
      <c r="B1046">
        <v>5</v>
      </c>
      <c r="C1046" s="11"/>
      <c r="D1046" s="11"/>
      <c r="E1046" s="12">
        <v>245101</v>
      </c>
      <c r="F1046" s="11">
        <v>85055.2</v>
      </c>
      <c r="G1046" s="11">
        <v>96051.4</v>
      </c>
      <c r="H1046" s="11">
        <v>54293.2</v>
      </c>
      <c r="I1046" s="11">
        <v>36648.400000000001</v>
      </c>
      <c r="J1046" s="11"/>
      <c r="K1046" s="11"/>
      <c r="L1046" s="11">
        <v>10846.2</v>
      </c>
    </row>
    <row r="1047" spans="1:12">
      <c r="B1047">
        <v>6</v>
      </c>
      <c r="C1047" s="11"/>
      <c r="D1047" s="11"/>
      <c r="E1047" s="12">
        <v>204250.83333333334</v>
      </c>
      <c r="F1047" s="11">
        <v>70879.333333333328</v>
      </c>
      <c r="G1047" s="11">
        <v>80042.833333333328</v>
      </c>
      <c r="H1047" s="11">
        <v>45244.333333333336</v>
      </c>
      <c r="I1047" s="11">
        <v>30540.333333333332</v>
      </c>
      <c r="J1047" s="11"/>
      <c r="K1047" s="11"/>
      <c r="L1047" s="11">
        <v>9038.5</v>
      </c>
    </row>
    <row r="1048" spans="1:12">
      <c r="B1048">
        <v>7</v>
      </c>
      <c r="C1048" s="11"/>
      <c r="D1048" s="11"/>
      <c r="E1048" s="12">
        <v>175072.14285714287</v>
      </c>
      <c r="F1048" s="11">
        <v>60753.714285714283</v>
      </c>
      <c r="G1048" s="11">
        <v>68608.142857142855</v>
      </c>
      <c r="H1048" s="11">
        <v>38780.857142857145</v>
      </c>
      <c r="I1048" s="11">
        <v>26177.428571428572</v>
      </c>
      <c r="J1048" s="11"/>
      <c r="K1048" s="11"/>
      <c r="L1048" s="11">
        <v>7747.2857142857147</v>
      </c>
    </row>
    <row r="1049" spans="1:12">
      <c r="B1049">
        <v>8</v>
      </c>
      <c r="C1049" s="11"/>
      <c r="D1049" s="11"/>
      <c r="E1049" s="14">
        <v>153188.125</v>
      </c>
      <c r="F1049" s="11">
        <v>53159.5</v>
      </c>
      <c r="G1049" s="11">
        <v>60032.125</v>
      </c>
      <c r="H1049" s="11">
        <v>33933.25</v>
      </c>
      <c r="I1049" s="11">
        <v>22905.25</v>
      </c>
      <c r="J1049" s="11"/>
      <c r="K1049" s="11"/>
      <c r="L1049" s="11">
        <v>6778.875</v>
      </c>
    </row>
    <row r="1050" spans="1:12">
      <c r="B1050">
        <v>9</v>
      </c>
      <c r="C1050" s="11"/>
      <c r="D1050" s="11"/>
      <c r="E1050" s="14">
        <v>136167.22222222222</v>
      </c>
      <c r="F1050" s="11">
        <v>47252.888888888891</v>
      </c>
      <c r="G1050" s="11">
        <v>53361.888888888891</v>
      </c>
      <c r="H1050" s="11">
        <v>30162.888888888891</v>
      </c>
      <c r="I1050" s="11">
        <v>20360.222222222223</v>
      </c>
      <c r="J1050" s="11"/>
      <c r="K1050" s="11"/>
      <c r="L1050" s="11">
        <v>6025.666666666667</v>
      </c>
    </row>
    <row r="1051" spans="1:12">
      <c r="B1051">
        <v>10</v>
      </c>
      <c r="C1051" s="11"/>
      <c r="D1051" s="11"/>
      <c r="E1051" s="11">
        <v>122550.5</v>
      </c>
      <c r="F1051" s="11">
        <v>42527.6</v>
      </c>
      <c r="G1051" s="11">
        <v>48025.7</v>
      </c>
      <c r="H1051" s="11">
        <v>27146.6</v>
      </c>
      <c r="I1051" s="11">
        <v>18324.2</v>
      </c>
      <c r="J1051" s="11"/>
      <c r="K1051" s="11"/>
      <c r="L1051" s="11">
        <v>5423.1</v>
      </c>
    </row>
    <row r="1052" spans="1:12">
      <c r="B1052">
        <v>11</v>
      </c>
      <c r="C1052" s="11"/>
      <c r="D1052" s="11"/>
      <c r="E1052" s="11">
        <v>111409.54545454546</v>
      </c>
      <c r="F1052" s="11">
        <v>38661.454545454544</v>
      </c>
      <c r="G1052" s="11">
        <v>43659.727272727272</v>
      </c>
      <c r="H1052" s="11">
        <v>24678.727272727272</v>
      </c>
      <c r="I1052" s="11">
        <v>16658.363636363636</v>
      </c>
      <c r="J1052" s="11"/>
      <c r="K1052" s="11"/>
      <c r="L1052" s="11">
        <v>4930.090909090909</v>
      </c>
    </row>
    <row r="1053" spans="1:12">
      <c r="B1053">
        <v>12</v>
      </c>
      <c r="C1053" s="11"/>
      <c r="D1053" s="11"/>
      <c r="E1053" s="11">
        <v>102125.41666666667</v>
      </c>
      <c r="F1053" s="11">
        <v>35439.666666666664</v>
      </c>
      <c r="G1053" s="11">
        <v>40021.416666666664</v>
      </c>
      <c r="H1053" s="11">
        <v>22622.166666666668</v>
      </c>
      <c r="I1053" s="11">
        <v>15270.166666666666</v>
      </c>
      <c r="J1053" s="11"/>
      <c r="K1053" s="11"/>
      <c r="L1053" s="11">
        <v>4519.25</v>
      </c>
    </row>
    <row r="1054" spans="1:12">
      <c r="B1054">
        <v>13</v>
      </c>
      <c r="C1054" s="11"/>
      <c r="D1054" s="11"/>
      <c r="E1054" s="11">
        <v>94269.61538461539</v>
      </c>
      <c r="F1054" s="11">
        <v>32713.538461538461</v>
      </c>
      <c r="G1054" s="11">
        <v>36942.846153846156</v>
      </c>
      <c r="H1054" s="11">
        <v>20882</v>
      </c>
      <c r="I1054" s="11">
        <v>14095.538461538461</v>
      </c>
      <c r="J1054" s="11"/>
      <c r="K1054" s="11"/>
      <c r="L1054" s="11">
        <v>4171.6153846153848</v>
      </c>
    </row>
    <row r="1055" spans="1:12">
      <c r="B1055">
        <v>14</v>
      </c>
      <c r="C1055" s="11"/>
      <c r="D1055" s="12">
        <v>168026.57142857142</v>
      </c>
      <c r="E1055" s="11">
        <v>87536.071428571435</v>
      </c>
      <c r="F1055" s="11">
        <v>30376.857142857141</v>
      </c>
      <c r="G1055" s="11">
        <v>34304.071428571428</v>
      </c>
      <c r="H1055" s="11">
        <v>19390.428571428572</v>
      </c>
      <c r="I1055" s="11">
        <v>13088.714285714286</v>
      </c>
      <c r="J1055" s="11"/>
      <c r="K1055" s="11"/>
      <c r="L1055" s="11">
        <v>3873.6428571428573</v>
      </c>
    </row>
    <row r="1056" spans="1:12">
      <c r="B1056">
        <v>15</v>
      </c>
      <c r="C1056" s="11"/>
      <c r="D1056" s="14">
        <v>156824.79999999999</v>
      </c>
      <c r="E1056" s="11">
        <v>81700.333333333328</v>
      </c>
      <c r="F1056" s="11">
        <v>28351.733333333334</v>
      </c>
      <c r="G1056" s="11">
        <v>32017.133333333335</v>
      </c>
      <c r="H1056" s="11">
        <v>18097.733333333334</v>
      </c>
      <c r="I1056" s="11">
        <v>12216.133333333333</v>
      </c>
      <c r="J1056" s="11"/>
      <c r="K1056" s="11"/>
      <c r="L1056" s="11">
        <v>3615.4</v>
      </c>
    </row>
    <row r="1057" spans="2:12">
      <c r="B1057">
        <v>16</v>
      </c>
      <c r="C1057" s="11"/>
      <c r="D1057" s="14">
        <v>147023.25</v>
      </c>
      <c r="E1057" s="11">
        <v>76594.0625</v>
      </c>
      <c r="F1057" s="11">
        <v>26579.75</v>
      </c>
      <c r="G1057" s="11">
        <v>30016.0625</v>
      </c>
      <c r="H1057" s="11">
        <v>16966.625</v>
      </c>
      <c r="I1057" s="11">
        <v>11452.625</v>
      </c>
      <c r="J1057" s="11"/>
      <c r="K1057" s="11"/>
      <c r="L1057" s="11">
        <v>3389.4375</v>
      </c>
    </row>
    <row r="1058" spans="2:12">
      <c r="B1058">
        <v>17</v>
      </c>
      <c r="C1058" s="11"/>
      <c r="D1058" s="14">
        <v>138374.82352941178</v>
      </c>
      <c r="E1058" s="11">
        <v>72088.529411764699</v>
      </c>
      <c r="F1058" s="11">
        <v>25016.235294117647</v>
      </c>
      <c r="G1058" s="11">
        <v>28250.411764705881</v>
      </c>
      <c r="H1058" s="11">
        <v>15968.588235294117</v>
      </c>
      <c r="I1058" s="11">
        <v>10778.941176470587</v>
      </c>
      <c r="J1058" s="11"/>
      <c r="K1058" s="11"/>
      <c r="L1058" s="11">
        <v>3190.0588235294117</v>
      </c>
    </row>
    <row r="1059" spans="2:12">
      <c r="B1059">
        <v>18</v>
      </c>
      <c r="C1059" s="11"/>
      <c r="D1059" s="11">
        <v>130687.33333333333</v>
      </c>
      <c r="E1059" s="11">
        <v>68083.611111111109</v>
      </c>
      <c r="F1059" s="11">
        <v>23626.444444444445</v>
      </c>
      <c r="G1059" s="11">
        <v>26680.944444444445</v>
      </c>
      <c r="H1059" s="11">
        <v>15081.444444444445</v>
      </c>
      <c r="I1059" s="11">
        <v>10180.111111111111</v>
      </c>
      <c r="J1059" s="11"/>
      <c r="K1059" s="11"/>
      <c r="L1059" s="11">
        <v>3012.8333333333335</v>
      </c>
    </row>
    <row r="1060" spans="2:12">
      <c r="B1060">
        <v>19</v>
      </c>
      <c r="C1060" s="11"/>
      <c r="D1060" s="11">
        <v>123809.05263157895</v>
      </c>
      <c r="E1060" s="11">
        <v>64500.26315789474</v>
      </c>
      <c r="F1060" s="11">
        <v>22382.947368421053</v>
      </c>
      <c r="G1060" s="11">
        <v>25276.684210526317</v>
      </c>
      <c r="H1060" s="11">
        <v>14287.684210526315</v>
      </c>
      <c r="I1060" s="11">
        <v>9644.3157894736851</v>
      </c>
      <c r="J1060" s="11"/>
      <c r="K1060" s="11"/>
      <c r="L1060" s="11">
        <v>2854.2631578947367</v>
      </c>
    </row>
    <row r="1061" spans="2:12">
      <c r="B1061">
        <v>20</v>
      </c>
      <c r="C1061" s="11"/>
      <c r="D1061" s="11">
        <v>117618.6</v>
      </c>
      <c r="E1061" s="11">
        <v>61275.25</v>
      </c>
      <c r="F1061" s="11">
        <v>21263.8</v>
      </c>
      <c r="G1061" s="11">
        <v>24012.85</v>
      </c>
      <c r="H1061" s="11">
        <v>13573.3</v>
      </c>
      <c r="I1061" s="11">
        <v>9162.1</v>
      </c>
      <c r="J1061" s="11"/>
      <c r="K1061" s="11"/>
      <c r="L1061" s="11">
        <v>2711.55</v>
      </c>
    </row>
    <row r="1062" spans="2:12">
      <c r="B1062">
        <v>21</v>
      </c>
      <c r="C1062" s="14">
        <v>146335</v>
      </c>
      <c r="D1062" s="11">
        <v>112017.71428571429</v>
      </c>
      <c r="E1062" s="11">
        <v>58357.380952380954</v>
      </c>
      <c r="F1062" s="11">
        <v>20251.238095238095</v>
      </c>
      <c r="G1062" s="11">
        <v>22869.380952380954</v>
      </c>
      <c r="H1062" s="11">
        <v>12926.952380952382</v>
      </c>
      <c r="I1062" s="11">
        <v>8725.8095238095229</v>
      </c>
      <c r="J1062" s="11"/>
      <c r="K1062" s="11"/>
      <c r="L1062" s="11">
        <v>2582.4285714285716</v>
      </c>
    </row>
    <row r="1063" spans="2:12">
      <c r="B1063">
        <v>22</v>
      </c>
      <c r="C1063" s="14">
        <v>139683.40909090909</v>
      </c>
      <c r="D1063" s="11">
        <v>106926</v>
      </c>
      <c r="E1063" s="11">
        <v>55704.772727272728</v>
      </c>
      <c r="F1063" s="11">
        <v>19330.727272727272</v>
      </c>
      <c r="G1063" s="11">
        <v>21829.863636363636</v>
      </c>
      <c r="H1063" s="11">
        <v>12339.363636363636</v>
      </c>
      <c r="I1063" s="11">
        <v>8329.181818181818</v>
      </c>
      <c r="J1063" s="11"/>
      <c r="K1063" s="11"/>
      <c r="L1063" s="11">
        <v>2465.0454545454545</v>
      </c>
    </row>
    <row r="1064" spans="2:12">
      <c r="B1064">
        <v>23</v>
      </c>
      <c r="C1064" s="11">
        <v>133610.21739130435</v>
      </c>
      <c r="D1064" s="11">
        <v>102277.04347826086</v>
      </c>
      <c r="E1064" s="11">
        <v>53282.82608695652</v>
      </c>
      <c r="F1064" s="11">
        <v>18490.260869565216</v>
      </c>
      <c r="G1064" s="11">
        <v>20880.739130434784</v>
      </c>
      <c r="H1064" s="11">
        <v>11802.869565217392</v>
      </c>
      <c r="I1064" s="11">
        <v>7967.04347826087</v>
      </c>
      <c r="J1064" s="11"/>
      <c r="K1064" s="11"/>
      <c r="L1064" s="11">
        <v>2357.8695652173915</v>
      </c>
    </row>
    <row r="1065" spans="2:12">
      <c r="B1065">
        <v>24</v>
      </c>
      <c r="C1065" s="11">
        <v>128043.125</v>
      </c>
      <c r="D1065" s="11">
        <v>98015.5</v>
      </c>
      <c r="E1065" s="11">
        <v>51062.708333333336</v>
      </c>
      <c r="F1065" s="11">
        <v>17719.833333333332</v>
      </c>
      <c r="G1065" s="11">
        <v>20010.708333333332</v>
      </c>
      <c r="H1065" s="11">
        <v>11311.083333333334</v>
      </c>
      <c r="I1065" s="11">
        <v>7635.083333333333</v>
      </c>
      <c r="J1065" s="11"/>
      <c r="K1065" s="11"/>
      <c r="L1065" s="11">
        <v>2259.625</v>
      </c>
    </row>
    <row r="1066" spans="2:12">
      <c r="B1066">
        <v>25</v>
      </c>
      <c r="C1066" s="11">
        <v>122921.4</v>
      </c>
      <c r="D1066" s="11">
        <v>94094.88</v>
      </c>
      <c r="E1066" s="11">
        <v>49020.2</v>
      </c>
      <c r="F1066" s="11">
        <v>17011.04</v>
      </c>
      <c r="G1066" s="11">
        <v>19210.28</v>
      </c>
      <c r="H1066" s="11">
        <v>10858.64</v>
      </c>
      <c r="I1066" s="11">
        <v>7329.68</v>
      </c>
      <c r="J1066" s="11"/>
      <c r="K1066" s="11"/>
      <c r="L1066" s="11">
        <v>2169.2399999999998</v>
      </c>
    </row>
    <row r="1067" spans="2:12">
      <c r="B1067">
        <v>26</v>
      </c>
      <c r="C1067" s="11">
        <v>118193.65384615384</v>
      </c>
      <c r="D1067" s="11">
        <v>90475.846153846156</v>
      </c>
      <c r="E1067" s="11">
        <v>47134.807692307695</v>
      </c>
      <c r="F1067" s="11">
        <v>16356.76923076923</v>
      </c>
      <c r="G1067" s="11">
        <v>18471.423076923078</v>
      </c>
      <c r="H1067" s="11">
        <v>10441</v>
      </c>
      <c r="I1067" s="11">
        <v>7047.7692307692305</v>
      </c>
      <c r="J1067" s="11"/>
      <c r="K1067" s="11"/>
      <c r="L1067" s="11">
        <v>2085.8076923076924</v>
      </c>
    </row>
    <row r="1068" spans="2:12">
      <c r="B1068">
        <v>27</v>
      </c>
      <c r="C1068" s="11">
        <v>113816.11111111111</v>
      </c>
      <c r="D1068" s="11">
        <v>87124.888888888891</v>
      </c>
      <c r="E1068" s="11">
        <v>45389.074074074073</v>
      </c>
      <c r="F1068" s="11">
        <v>15750.962962962964</v>
      </c>
      <c r="G1068" s="11">
        <v>17787.296296296296</v>
      </c>
      <c r="H1068" s="11">
        <v>10054.296296296296</v>
      </c>
      <c r="I1068" s="11">
        <v>6786.7407407407409</v>
      </c>
      <c r="J1068" s="11"/>
      <c r="K1068" s="11"/>
      <c r="L1068" s="11">
        <v>2008.5555555555557</v>
      </c>
    </row>
    <row r="1069" spans="2:12">
      <c r="B1069">
        <v>28</v>
      </c>
      <c r="C1069" s="11">
        <v>109751.25</v>
      </c>
      <c r="D1069" s="11">
        <v>84013.28571428571</v>
      </c>
      <c r="E1069" s="11">
        <v>43768.035714285717</v>
      </c>
      <c r="F1069" s="11">
        <v>15188.428571428571</v>
      </c>
      <c r="G1069" s="11">
        <v>17152.035714285714</v>
      </c>
      <c r="H1069" s="11">
        <v>9695.2142857142862</v>
      </c>
      <c r="I1069" s="11">
        <v>6544.3571428571431</v>
      </c>
      <c r="J1069" s="11"/>
      <c r="K1069" s="11"/>
      <c r="L1069" s="11">
        <v>1936.8214285714287</v>
      </c>
    </row>
    <row r="1070" spans="2:12">
      <c r="B1070">
        <v>29</v>
      </c>
      <c r="C1070" s="11">
        <v>105966.72413793103</v>
      </c>
      <c r="D1070" s="11">
        <v>81116.275862068971</v>
      </c>
      <c r="E1070" s="11">
        <v>42258.793103448275</v>
      </c>
      <c r="F1070" s="11">
        <v>14664.689655172413</v>
      </c>
      <c r="G1070" s="11">
        <v>16560.586206896551</v>
      </c>
      <c r="H1070" s="11">
        <v>9360.8965517241377</v>
      </c>
      <c r="I1070" s="11">
        <v>6318.6896551724139</v>
      </c>
      <c r="J1070" s="11"/>
      <c r="K1070" s="11"/>
      <c r="L1070" s="11">
        <v>1870.0344827586207</v>
      </c>
    </row>
    <row r="1071" spans="2:12">
      <c r="B1071">
        <v>30</v>
      </c>
      <c r="C1071" s="11">
        <v>102434.5</v>
      </c>
      <c r="D1071" s="11">
        <v>78412.399999999994</v>
      </c>
      <c r="E1071" s="11">
        <v>40850.166666666664</v>
      </c>
      <c r="F1071" s="11">
        <v>14175.866666666667</v>
      </c>
      <c r="G1071" s="11">
        <v>16008.566666666668</v>
      </c>
      <c r="H1071" s="11">
        <v>9048.8666666666668</v>
      </c>
      <c r="I1071" s="11">
        <v>6108.0666666666666</v>
      </c>
      <c r="J1071" s="11"/>
      <c r="K1071" s="11"/>
      <c r="L1071" s="11">
        <v>1807.7</v>
      </c>
    </row>
    <row r="1072" spans="2:12">
      <c r="B1072">
        <v>31</v>
      </c>
      <c r="C1072" s="11">
        <v>99130.161290322576</v>
      </c>
      <c r="D1072" s="11">
        <v>75882.967741935485</v>
      </c>
      <c r="E1072" s="11">
        <v>39532.419354838712</v>
      </c>
      <c r="F1072" s="11">
        <v>13718.58064516129</v>
      </c>
      <c r="G1072" s="11">
        <v>15492.161290322581</v>
      </c>
      <c r="H1072" s="11">
        <v>8756.967741935483</v>
      </c>
      <c r="I1072" s="11">
        <v>5911.0322580645161</v>
      </c>
      <c r="J1072" s="11"/>
      <c r="K1072" s="11"/>
      <c r="L1072" s="11">
        <v>1749.3870967741937</v>
      </c>
    </row>
    <row r="1073" spans="1:16">
      <c r="B1073">
        <v>32</v>
      </c>
      <c r="C1073" s="11">
        <v>96032.34375</v>
      </c>
      <c r="D1073" s="11">
        <v>73511.625</v>
      </c>
      <c r="E1073" s="11">
        <v>38297.03125</v>
      </c>
      <c r="F1073" s="11">
        <v>13289.875</v>
      </c>
      <c r="G1073" s="11">
        <v>15008.03125</v>
      </c>
      <c r="H1073" s="11">
        <v>8483.3125</v>
      </c>
      <c r="I1073" s="11">
        <v>5726.3125</v>
      </c>
      <c r="J1073" s="11"/>
      <c r="K1073" s="11"/>
      <c r="L1073" s="11">
        <v>1694.71875</v>
      </c>
    </row>
    <row r="1074" spans="1:16">
      <c r="B1074">
        <v>33</v>
      </c>
      <c r="C1074" s="11">
        <v>93122.272727272721</v>
      </c>
      <c r="D1074" s="11">
        <v>71284</v>
      </c>
      <c r="E1074" s="11">
        <v>37136.515151515152</v>
      </c>
      <c r="F1074" s="11">
        <v>12887.151515151516</v>
      </c>
      <c r="G1074" s="11">
        <v>14553.242424242424</v>
      </c>
      <c r="H1074" s="11">
        <v>8226.242424242424</v>
      </c>
      <c r="I1074" s="11">
        <v>5552.787878787879</v>
      </c>
      <c r="J1074" s="11"/>
      <c r="K1074" s="11"/>
      <c r="L1074" s="11">
        <v>1643.3636363636363</v>
      </c>
    </row>
    <row r="1075" spans="1:16">
      <c r="B1075">
        <v>34</v>
      </c>
      <c r="C1075" s="11">
        <v>90383.382352941175</v>
      </c>
      <c r="D1075" s="11">
        <v>69187.411764705888</v>
      </c>
      <c r="E1075" s="11">
        <v>36044.26470588235</v>
      </c>
      <c r="F1075" s="11">
        <v>12508.117647058823</v>
      </c>
      <c r="G1075" s="11">
        <v>14125.205882352941</v>
      </c>
      <c r="H1075" s="11">
        <v>7984.2941176470586</v>
      </c>
      <c r="I1075" s="11">
        <v>5389.4705882352937</v>
      </c>
      <c r="J1075" s="11"/>
      <c r="K1075" s="11"/>
      <c r="L1075" s="11">
        <v>1595.0294117647059</v>
      </c>
    </row>
    <row r="1076" spans="1:16">
      <c r="B1076">
        <v>35</v>
      </c>
      <c r="C1076" s="11">
        <v>87801</v>
      </c>
      <c r="D1076" s="11">
        <v>67210.628571428577</v>
      </c>
      <c r="E1076" s="11">
        <v>35014.428571428572</v>
      </c>
      <c r="F1076" s="11">
        <v>12150.742857142857</v>
      </c>
      <c r="G1076" s="11">
        <v>13721.628571428571</v>
      </c>
      <c r="H1076" s="11">
        <v>7756.1714285714288</v>
      </c>
      <c r="I1076" s="11">
        <v>5235.4857142857145</v>
      </c>
      <c r="J1076" s="11"/>
      <c r="K1076" s="11"/>
      <c r="L1076" s="11">
        <v>1549.4571428571428</v>
      </c>
    </row>
    <row r="1077" spans="1:16">
      <c r="B1077">
        <v>36</v>
      </c>
      <c r="C1077" s="11">
        <v>85362.083333333328</v>
      </c>
      <c r="D1077" s="11">
        <v>65343.666666666664</v>
      </c>
      <c r="E1077" s="11">
        <v>34041.805555555555</v>
      </c>
      <c r="F1077" s="11">
        <v>11813.222222222223</v>
      </c>
      <c r="G1077" s="11">
        <v>13340.472222222223</v>
      </c>
      <c r="H1077" s="11">
        <v>7540.7222222222226</v>
      </c>
      <c r="I1077" s="11">
        <v>5090.0555555555557</v>
      </c>
      <c r="J1077" s="11"/>
      <c r="K1077" s="11"/>
      <c r="L1077" s="11">
        <v>1506.4166666666667</v>
      </c>
    </row>
    <row r="1078" spans="1:16">
      <c r="B1078">
        <v>37</v>
      </c>
      <c r="C1078" s="11">
        <v>83055</v>
      </c>
      <c r="D1078" s="11">
        <v>63577.62162162162</v>
      </c>
      <c r="E1078" s="11">
        <v>33121.75675675676</v>
      </c>
      <c r="F1078" s="11">
        <v>11493.945945945947</v>
      </c>
      <c r="G1078" s="11">
        <v>12979.918918918918</v>
      </c>
      <c r="H1078" s="11">
        <v>7336.9189189189192</v>
      </c>
      <c r="I1078" s="11">
        <v>4952.4864864864867</v>
      </c>
      <c r="J1078" s="11"/>
      <c r="K1078" s="11"/>
      <c r="L1078" s="11">
        <v>1465.7027027027027</v>
      </c>
    </row>
    <row r="1079" spans="1:16">
      <c r="B1079">
        <v>38</v>
      </c>
      <c r="C1079" s="11">
        <v>80869.34210526316</v>
      </c>
      <c r="D1079" s="11">
        <v>61904.526315789473</v>
      </c>
      <c r="E1079" s="11">
        <v>32250.13157894737</v>
      </c>
      <c r="F1079" s="11">
        <v>11191.473684210527</v>
      </c>
      <c r="G1079" s="11">
        <v>12638.342105263158</v>
      </c>
      <c r="H1079" s="11">
        <v>7143.8421052631575</v>
      </c>
      <c r="I1079" s="11">
        <v>4822.1578947368425</v>
      </c>
      <c r="J1079" s="11"/>
      <c r="K1079" s="11"/>
      <c r="L1079" s="11">
        <v>1427.1315789473683</v>
      </c>
    </row>
    <row r="1081" spans="1:16">
      <c r="C1081" s="11">
        <v>0</v>
      </c>
      <c r="D1081" s="11">
        <v>1</v>
      </c>
      <c r="E1081" s="11">
        <v>7</v>
      </c>
      <c r="F1081" s="11">
        <v>2</v>
      </c>
      <c r="G1081" s="11">
        <v>1</v>
      </c>
      <c r="H1081" s="11">
        <v>1</v>
      </c>
      <c r="I1081" s="11">
        <v>0</v>
      </c>
      <c r="P1081" s="27">
        <f>SUM(C1081:N1081)</f>
        <v>12</v>
      </c>
    </row>
    <row r="1083" spans="1:16">
      <c r="A1083" t="s">
        <v>70</v>
      </c>
    </row>
    <row r="1084" spans="1:16">
      <c r="C1084" t="s">
        <v>0</v>
      </c>
      <c r="D1084" t="s">
        <v>1</v>
      </c>
      <c r="E1084" t="s">
        <v>2</v>
      </c>
      <c r="F1084" t="s">
        <v>3</v>
      </c>
      <c r="G1084" t="s">
        <v>4</v>
      </c>
      <c r="H1084" s="17" t="s">
        <v>5</v>
      </c>
      <c r="I1084" t="s">
        <v>6</v>
      </c>
      <c r="J1084" t="s">
        <v>7</v>
      </c>
      <c r="K1084" t="s">
        <v>8</v>
      </c>
      <c r="L1084" t="s">
        <v>9</v>
      </c>
      <c r="M1084" s="1" t="s">
        <v>10</v>
      </c>
      <c r="N1084" s="17" t="s">
        <v>11</v>
      </c>
    </row>
    <row r="1086" spans="1:16">
      <c r="A1086" t="s">
        <v>29</v>
      </c>
      <c r="C1086" s="18">
        <v>0</v>
      </c>
      <c r="D1086" s="18">
        <v>2</v>
      </c>
      <c r="E1086" s="18">
        <v>1</v>
      </c>
      <c r="F1086" s="18">
        <v>0</v>
      </c>
      <c r="G1086" s="18">
        <v>0</v>
      </c>
      <c r="H1086" s="18"/>
      <c r="I1086" s="18"/>
      <c r="J1086" s="18"/>
      <c r="K1086" s="18">
        <v>1</v>
      </c>
      <c r="L1086" s="18">
        <v>0</v>
      </c>
      <c r="M1086" s="18"/>
      <c r="N1086" s="20">
        <v>0</v>
      </c>
      <c r="O1086" s="20"/>
      <c r="P1086" s="19">
        <v>4</v>
      </c>
    </row>
    <row r="1087" spans="1:16">
      <c r="A1087" t="s">
        <v>32</v>
      </c>
      <c r="C1087" s="18">
        <v>0</v>
      </c>
      <c r="D1087" s="18">
        <v>3</v>
      </c>
      <c r="E1087" s="18">
        <v>2</v>
      </c>
      <c r="F1087" s="18">
        <v>1</v>
      </c>
      <c r="G1087" s="18">
        <v>1</v>
      </c>
      <c r="H1087" s="18">
        <v>1</v>
      </c>
      <c r="I1087" s="18"/>
      <c r="J1087" s="18"/>
      <c r="K1087" s="18"/>
      <c r="L1087" s="18"/>
      <c r="M1087" s="18"/>
      <c r="N1087" s="20"/>
      <c r="O1087" s="20"/>
      <c r="P1087" s="19">
        <v>8</v>
      </c>
    </row>
    <row r="1088" spans="1:16">
      <c r="A1088" t="s">
        <v>33</v>
      </c>
      <c r="C1088" s="18">
        <v>0</v>
      </c>
      <c r="D1088" s="18">
        <v>4</v>
      </c>
      <c r="E1088" s="18">
        <v>3</v>
      </c>
      <c r="F1088" s="18">
        <v>2</v>
      </c>
      <c r="G1088" s="18">
        <v>1</v>
      </c>
      <c r="H1088" s="18">
        <v>1</v>
      </c>
      <c r="I1088" s="18">
        <v>0</v>
      </c>
      <c r="J1088" s="18"/>
      <c r="K1088" s="18"/>
      <c r="L1088" s="18"/>
      <c r="M1088" s="18"/>
      <c r="N1088" s="20"/>
      <c r="O1088" s="20"/>
      <c r="P1088" s="19">
        <v>11</v>
      </c>
    </row>
    <row r="1089" spans="1:16">
      <c r="A1089" t="s">
        <v>35</v>
      </c>
      <c r="C1089" s="18">
        <v>0</v>
      </c>
      <c r="D1089" s="18">
        <v>5</v>
      </c>
      <c r="E1089" s="18">
        <v>3</v>
      </c>
      <c r="F1089" s="18">
        <v>2</v>
      </c>
      <c r="G1089" s="18">
        <v>1</v>
      </c>
      <c r="H1089" s="18">
        <v>1</v>
      </c>
      <c r="I1089" s="18">
        <v>0</v>
      </c>
      <c r="J1089" s="18"/>
      <c r="K1089" s="18"/>
      <c r="L1089" s="18"/>
      <c r="M1089" s="18"/>
      <c r="N1089" s="20"/>
      <c r="O1089" s="20"/>
      <c r="P1089" s="19">
        <v>12</v>
      </c>
    </row>
    <row r="1090" spans="1:16">
      <c r="A1090" t="s">
        <v>37</v>
      </c>
      <c r="C1090" s="18">
        <v>0</v>
      </c>
      <c r="D1090" s="18">
        <v>3</v>
      </c>
      <c r="E1090" s="18">
        <v>3</v>
      </c>
      <c r="F1090" s="18">
        <v>2</v>
      </c>
      <c r="G1090" s="18">
        <v>1</v>
      </c>
      <c r="H1090" s="18">
        <v>1</v>
      </c>
      <c r="I1090" s="18">
        <v>0</v>
      </c>
      <c r="J1090" s="18">
        <v>0</v>
      </c>
      <c r="K1090" s="18"/>
      <c r="L1090" s="18">
        <v>0</v>
      </c>
      <c r="M1090" s="18"/>
      <c r="N1090" s="20"/>
      <c r="O1090" s="20"/>
      <c r="P1090" s="19">
        <v>10</v>
      </c>
    </row>
    <row r="1091" spans="1:16">
      <c r="A1091" t="s">
        <v>38</v>
      </c>
      <c r="C1091" s="18">
        <v>0</v>
      </c>
      <c r="D1091" s="18">
        <v>1</v>
      </c>
      <c r="E1091" s="18">
        <v>2</v>
      </c>
      <c r="F1091" s="18">
        <v>1</v>
      </c>
      <c r="G1091" s="18">
        <v>1</v>
      </c>
      <c r="H1091" s="18"/>
      <c r="I1091" s="20">
        <v>1</v>
      </c>
      <c r="J1091" s="18">
        <v>0</v>
      </c>
      <c r="K1091" s="18"/>
      <c r="L1091" s="18">
        <v>0</v>
      </c>
      <c r="M1091" s="18"/>
      <c r="N1091" s="20"/>
      <c r="O1091" s="20"/>
      <c r="P1091" s="19">
        <v>6</v>
      </c>
    </row>
    <row r="1092" spans="1:16">
      <c r="A1092" t="s">
        <v>40</v>
      </c>
      <c r="C1092" s="18">
        <v>0</v>
      </c>
      <c r="D1092" s="18">
        <v>5</v>
      </c>
      <c r="E1092" s="18">
        <v>3</v>
      </c>
      <c r="F1092" s="18">
        <v>2</v>
      </c>
      <c r="G1092" s="18">
        <v>1</v>
      </c>
      <c r="H1092" s="20">
        <v>1</v>
      </c>
      <c r="I1092" s="18">
        <v>0</v>
      </c>
      <c r="J1092" s="18">
        <v>0</v>
      </c>
      <c r="K1092" s="18"/>
      <c r="L1092" s="18">
        <v>0</v>
      </c>
      <c r="M1092" s="18"/>
      <c r="N1092" s="20"/>
      <c r="O1092" s="20"/>
      <c r="P1092" s="19">
        <v>12</v>
      </c>
    </row>
    <row r="1093" spans="1:16">
      <c r="A1093" t="s">
        <v>42</v>
      </c>
      <c r="C1093" s="18">
        <v>0</v>
      </c>
      <c r="D1093" s="18">
        <v>5</v>
      </c>
      <c r="E1093" s="18">
        <v>6</v>
      </c>
      <c r="F1093" s="18">
        <v>4</v>
      </c>
      <c r="G1093" s="18">
        <v>0</v>
      </c>
      <c r="H1093" s="20">
        <v>1</v>
      </c>
      <c r="I1093" s="18">
        <v>0</v>
      </c>
      <c r="J1093" s="18">
        <v>0</v>
      </c>
      <c r="K1093" s="18"/>
      <c r="L1093" s="18">
        <v>0</v>
      </c>
      <c r="M1093" s="18"/>
      <c r="N1093" s="20"/>
      <c r="O1093" s="20"/>
      <c r="P1093" s="19">
        <v>16</v>
      </c>
    </row>
    <row r="1094" spans="1:16">
      <c r="A1094" t="s">
        <v>44</v>
      </c>
      <c r="C1094" s="18">
        <v>2</v>
      </c>
      <c r="D1094" s="18">
        <v>0</v>
      </c>
      <c r="E1094" s="18">
        <v>3</v>
      </c>
      <c r="F1094" s="18">
        <v>1</v>
      </c>
      <c r="G1094" s="18">
        <v>0</v>
      </c>
      <c r="H1094" s="18"/>
      <c r="I1094" s="20">
        <v>0</v>
      </c>
      <c r="J1094" s="18"/>
      <c r="K1094" s="18"/>
      <c r="L1094" s="18">
        <v>0</v>
      </c>
      <c r="M1094" s="18"/>
      <c r="N1094" s="20"/>
      <c r="O1094" s="20"/>
      <c r="P1094" s="19">
        <v>6</v>
      </c>
    </row>
    <row r="1095" spans="1:16">
      <c r="A1095" t="s">
        <v>45</v>
      </c>
      <c r="C1095" s="18">
        <v>1</v>
      </c>
      <c r="D1095" s="18">
        <v>0</v>
      </c>
      <c r="E1095" s="18">
        <v>1</v>
      </c>
      <c r="F1095" s="18">
        <v>1</v>
      </c>
      <c r="G1095" s="20">
        <v>0</v>
      </c>
      <c r="H1095" s="18"/>
      <c r="I1095" s="18"/>
      <c r="J1095" s="18"/>
      <c r="K1095" s="18"/>
      <c r="L1095" s="18">
        <v>0</v>
      </c>
      <c r="M1095" s="18"/>
      <c r="N1095" s="20"/>
      <c r="O1095" s="20"/>
      <c r="P1095" s="19">
        <v>3</v>
      </c>
    </row>
    <row r="1096" spans="1:16">
      <c r="A1096" t="s">
        <v>47</v>
      </c>
      <c r="C1096" s="18">
        <v>0</v>
      </c>
      <c r="D1096" s="18">
        <v>1</v>
      </c>
      <c r="E1096" s="18">
        <v>7</v>
      </c>
      <c r="F1096" s="18">
        <v>2</v>
      </c>
      <c r="G1096" s="18">
        <v>1</v>
      </c>
      <c r="H1096" s="18">
        <v>1</v>
      </c>
      <c r="I1096" s="18">
        <v>0</v>
      </c>
      <c r="J1096" s="18"/>
      <c r="K1096" s="18"/>
      <c r="L1096" s="18"/>
      <c r="M1096" s="18"/>
      <c r="N1096" s="20"/>
      <c r="O1096" s="20"/>
      <c r="P1096" s="19">
        <v>12</v>
      </c>
    </row>
    <row r="1097" spans="1:16">
      <c r="A1097" t="s">
        <v>50</v>
      </c>
      <c r="C1097" s="18">
        <v>3</v>
      </c>
      <c r="D1097" s="18">
        <v>29</v>
      </c>
      <c r="E1097" s="18">
        <v>34</v>
      </c>
      <c r="F1097" s="18">
        <v>18</v>
      </c>
      <c r="G1097" s="18">
        <v>7</v>
      </c>
      <c r="H1097" s="18">
        <v>7</v>
      </c>
      <c r="I1097" s="18">
        <v>1</v>
      </c>
      <c r="J1097" s="18">
        <v>0</v>
      </c>
      <c r="K1097" s="18">
        <v>1</v>
      </c>
      <c r="L1097" s="18">
        <v>0</v>
      </c>
      <c r="M1097" s="5"/>
      <c r="N1097" s="20">
        <v>0</v>
      </c>
      <c r="O1097" s="20"/>
      <c r="P1097" s="19">
        <v>100</v>
      </c>
    </row>
    <row r="1098" spans="1:16">
      <c r="A1098" t="s">
        <v>49</v>
      </c>
      <c r="C1098" s="18">
        <v>221</v>
      </c>
      <c r="D1098" s="18">
        <v>64</v>
      </c>
      <c r="E1098" s="18">
        <v>0</v>
      </c>
      <c r="F1098" s="18">
        <v>0</v>
      </c>
      <c r="G1098" s="18">
        <v>3</v>
      </c>
      <c r="H1098" s="18">
        <v>2</v>
      </c>
      <c r="I1098" s="18">
        <v>3</v>
      </c>
      <c r="J1098" s="18">
        <v>1</v>
      </c>
      <c r="K1098" s="18">
        <v>0</v>
      </c>
      <c r="L1098" s="18">
        <v>0</v>
      </c>
      <c r="M1098" s="18">
        <v>0</v>
      </c>
      <c r="N1098" s="20">
        <v>0</v>
      </c>
      <c r="O1098" s="20"/>
      <c r="P1098" s="19">
        <v>294</v>
      </c>
    </row>
    <row r="1099" spans="1:16">
      <c r="A1099" t="s">
        <v>51</v>
      </c>
      <c r="C1099" s="24">
        <v>224</v>
      </c>
      <c r="D1099" s="24">
        <v>93</v>
      </c>
      <c r="E1099" s="24">
        <v>34</v>
      </c>
      <c r="F1099" s="24">
        <v>18</v>
      </c>
      <c r="G1099" s="24">
        <v>10</v>
      </c>
      <c r="H1099" s="24">
        <v>9</v>
      </c>
      <c r="I1099" s="24">
        <v>4</v>
      </c>
      <c r="J1099" s="24">
        <v>1</v>
      </c>
      <c r="K1099" s="24">
        <v>1</v>
      </c>
      <c r="L1099" s="24">
        <v>0</v>
      </c>
      <c r="M1099" s="24">
        <v>0</v>
      </c>
      <c r="N1099" s="38">
        <v>0</v>
      </c>
      <c r="O1099" s="38"/>
      <c r="P1099" s="19">
        <v>394</v>
      </c>
    </row>
    <row r="1102" spans="1:16">
      <c r="A1102" t="s">
        <v>75</v>
      </c>
      <c r="C1102" s="5">
        <v>0</v>
      </c>
      <c r="D1102" s="5">
        <v>17</v>
      </c>
      <c r="E1102" s="5">
        <v>35</v>
      </c>
      <c r="F1102" s="5">
        <v>21</v>
      </c>
      <c r="G1102" s="5">
        <v>10</v>
      </c>
      <c r="H1102" s="5">
        <v>11</v>
      </c>
      <c r="I1102" s="5">
        <v>2</v>
      </c>
      <c r="J1102" s="5">
        <v>1</v>
      </c>
      <c r="K1102" s="5">
        <v>1</v>
      </c>
      <c r="L1102" s="5">
        <v>2</v>
      </c>
      <c r="M1102" s="25">
        <v>0</v>
      </c>
      <c r="N1102" s="25">
        <v>0</v>
      </c>
      <c r="O1102" s="25"/>
      <c r="P1102" s="16">
        <f>SUM(C1102:N1102)</f>
        <v>100</v>
      </c>
    </row>
    <row r="1103" spans="1:16">
      <c r="A1103" t="s">
        <v>49</v>
      </c>
      <c r="C1103" s="18">
        <v>221</v>
      </c>
      <c r="D1103" s="18">
        <v>64</v>
      </c>
      <c r="E1103" s="18">
        <v>0</v>
      </c>
      <c r="F1103" s="18">
        <v>0</v>
      </c>
      <c r="G1103" s="18">
        <v>3</v>
      </c>
      <c r="H1103" s="18">
        <v>2</v>
      </c>
      <c r="I1103" s="18">
        <v>3</v>
      </c>
      <c r="J1103" s="18">
        <v>1</v>
      </c>
      <c r="K1103" s="18">
        <v>0</v>
      </c>
      <c r="L1103" s="18">
        <v>0</v>
      </c>
      <c r="M1103" s="18">
        <v>0</v>
      </c>
      <c r="N1103" s="20">
        <v>0</v>
      </c>
      <c r="O1103" s="20"/>
      <c r="P1103" s="19">
        <v>294</v>
      </c>
    </row>
    <row r="1104" spans="1:16">
      <c r="A1104" t="s">
        <v>51</v>
      </c>
      <c r="C1104">
        <v>221</v>
      </c>
      <c r="D1104">
        <v>81</v>
      </c>
      <c r="E1104">
        <v>35</v>
      </c>
      <c r="F1104">
        <v>21</v>
      </c>
      <c r="G1104">
        <v>13</v>
      </c>
      <c r="H1104">
        <v>13</v>
      </c>
      <c r="I1104">
        <v>5</v>
      </c>
      <c r="J1104">
        <v>2</v>
      </c>
      <c r="K1104">
        <v>1</v>
      </c>
      <c r="L1104">
        <v>2</v>
      </c>
      <c r="M1104" s="11">
        <v>0</v>
      </c>
      <c r="N1104" s="14">
        <v>0</v>
      </c>
      <c r="O1104" s="14"/>
      <c r="P1104" s="16">
        <v>394</v>
      </c>
    </row>
    <row r="1106" spans="1:16">
      <c r="A1106" t="s">
        <v>71</v>
      </c>
      <c r="C1106" s="1" t="s">
        <v>0</v>
      </c>
      <c r="D1106" s="1" t="s">
        <v>1</v>
      </c>
      <c r="E1106" s="1" t="s">
        <v>2</v>
      </c>
      <c r="F1106" s="1" t="s">
        <v>3</v>
      </c>
      <c r="G1106" s="1" t="s">
        <v>4</v>
      </c>
      <c r="H1106" s="1" t="s">
        <v>5</v>
      </c>
      <c r="I1106" s="1" t="s">
        <v>6</v>
      </c>
      <c r="J1106" s="1" t="s">
        <v>7</v>
      </c>
      <c r="K1106" s="1" t="s">
        <v>8</v>
      </c>
      <c r="L1106" s="1" t="s">
        <v>9</v>
      </c>
      <c r="M1106" s="1" t="s">
        <v>10</v>
      </c>
      <c r="N1106" s="3" t="s">
        <v>11</v>
      </c>
      <c r="O1106" s="3"/>
    </row>
    <row r="1107" spans="1:16">
      <c r="C1107">
        <v>171</v>
      </c>
      <c r="D1107">
        <v>107</v>
      </c>
      <c r="E1107">
        <v>46</v>
      </c>
      <c r="F1107" s="17">
        <v>28</v>
      </c>
      <c r="G1107" s="17">
        <v>17</v>
      </c>
      <c r="H1107" s="17">
        <v>17</v>
      </c>
      <c r="I1107">
        <v>7</v>
      </c>
      <c r="J1107" s="17">
        <v>3</v>
      </c>
      <c r="K1107" s="17">
        <v>2</v>
      </c>
      <c r="L1107" s="17">
        <v>2</v>
      </c>
      <c r="M1107" s="17">
        <v>0</v>
      </c>
      <c r="N1107" s="17">
        <v>0</v>
      </c>
      <c r="P1107" s="16">
        <f>SUM(C1107:N1107)</f>
        <v>400</v>
      </c>
    </row>
    <row r="1110" spans="1:16">
      <c r="A1110" t="s">
        <v>77</v>
      </c>
    </row>
    <row r="1112" spans="1:16">
      <c r="C1112" s="28"/>
      <c r="D1112" s="28"/>
      <c r="E1112" s="28"/>
      <c r="F1112" s="28"/>
      <c r="G1112" s="28"/>
      <c r="H1112" s="28"/>
      <c r="I1112" s="28"/>
      <c r="J1112" s="28"/>
      <c r="K1112" s="28"/>
      <c r="L1112" s="28"/>
      <c r="M1112" s="28"/>
      <c r="N1112" s="39"/>
      <c r="O1112" s="39"/>
    </row>
    <row r="1113" spans="1:16" s="2" customFormat="1">
      <c r="A1113" t="s">
        <v>72</v>
      </c>
      <c r="C1113" s="1" t="s">
        <v>0</v>
      </c>
      <c r="D1113" s="1" t="s">
        <v>1</v>
      </c>
      <c r="E1113" s="1" t="s">
        <v>2</v>
      </c>
      <c r="F1113" s="1" t="s">
        <v>3</v>
      </c>
      <c r="G1113" s="1" t="s">
        <v>4</v>
      </c>
      <c r="H1113" s="1" t="s">
        <v>5</v>
      </c>
      <c r="I1113" s="1" t="s">
        <v>6</v>
      </c>
      <c r="J1113" s="1" t="s">
        <v>7</v>
      </c>
      <c r="K1113" s="1" t="s">
        <v>8</v>
      </c>
      <c r="L1113" s="1" t="s">
        <v>9</v>
      </c>
      <c r="M1113" s="1" t="s">
        <v>10</v>
      </c>
      <c r="N1113" s="3" t="s">
        <v>11</v>
      </c>
      <c r="O1113" s="3" t="s">
        <v>23</v>
      </c>
      <c r="P1113" s="15"/>
    </row>
    <row r="1114" spans="1:16" s="2" customFormat="1">
      <c r="A1114" s="2" t="s">
        <v>26</v>
      </c>
      <c r="C1114" s="4">
        <v>29844799</v>
      </c>
      <c r="D1114" s="4">
        <v>18810217</v>
      </c>
      <c r="E1114" s="4">
        <v>8054007</v>
      </c>
      <c r="F1114" s="4">
        <v>4943886</v>
      </c>
      <c r="G1114" s="4">
        <v>3006160</v>
      </c>
      <c r="H1114" s="4">
        <v>3005199</v>
      </c>
      <c r="I1114" s="4">
        <v>1219767</v>
      </c>
      <c r="J1114" s="4">
        <v>528171</v>
      </c>
      <c r="K1114" s="4">
        <v>433122</v>
      </c>
      <c r="L1114" s="4">
        <v>459387</v>
      </c>
      <c r="M1114" s="4">
        <v>58141</v>
      </c>
      <c r="N1114" s="37">
        <v>7399</v>
      </c>
      <c r="O1114" s="37" t="s">
        <v>24</v>
      </c>
      <c r="P1114" s="15"/>
    </row>
    <row r="1115" spans="1:16">
      <c r="A1115" t="s">
        <v>56</v>
      </c>
      <c r="C1115" s="5">
        <v>221</v>
      </c>
      <c r="D1115" s="5">
        <v>64</v>
      </c>
      <c r="E1115" s="5">
        <v>0</v>
      </c>
      <c r="F1115" s="5">
        <v>0</v>
      </c>
      <c r="G1115" s="5">
        <v>3</v>
      </c>
      <c r="H1115" s="5">
        <v>2</v>
      </c>
      <c r="I1115" s="5">
        <v>3</v>
      </c>
      <c r="J1115" s="5">
        <v>1</v>
      </c>
      <c r="K1115" s="5" t="s">
        <v>24</v>
      </c>
      <c r="L1115" s="5">
        <v>0</v>
      </c>
      <c r="M1115" s="5">
        <v>0</v>
      </c>
      <c r="N1115" s="34" t="s">
        <v>24</v>
      </c>
      <c r="O1115" s="34">
        <v>6</v>
      </c>
      <c r="P1115" s="16">
        <f>SUM(C1115:O1115)</f>
        <v>300</v>
      </c>
    </row>
    <row r="1116" spans="1:16">
      <c r="A1116" t="s">
        <v>78</v>
      </c>
      <c r="C1116" s="5">
        <v>162</v>
      </c>
      <c r="D1116" s="5">
        <v>47</v>
      </c>
      <c r="E1116" s="5">
        <v>0</v>
      </c>
      <c r="F1116" s="5">
        <v>0</v>
      </c>
      <c r="G1116" s="5">
        <v>2</v>
      </c>
      <c r="H1116" s="5">
        <v>2</v>
      </c>
      <c r="I1116" s="5">
        <v>2</v>
      </c>
      <c r="J1116" s="5">
        <v>1</v>
      </c>
      <c r="K1116" s="5" t="s">
        <v>80</v>
      </c>
      <c r="L1116" s="5">
        <v>0</v>
      </c>
      <c r="M1116" s="5">
        <v>0</v>
      </c>
      <c r="N1116" s="34" t="s">
        <v>80</v>
      </c>
      <c r="O1116" s="34">
        <v>4</v>
      </c>
      <c r="P1116" s="16">
        <f>SUM(C1116:O1116)</f>
        <v>220</v>
      </c>
    </row>
    <row r="1117" spans="1:16">
      <c r="A1117" t="s">
        <v>27</v>
      </c>
      <c r="B1117">
        <v>1</v>
      </c>
      <c r="D1117" s="6"/>
      <c r="E1117" s="8">
        <v>8054007</v>
      </c>
      <c r="F1117" s="8">
        <v>4943886</v>
      </c>
      <c r="G1117" s="6"/>
      <c r="H1117" s="6"/>
      <c r="I1117" s="6"/>
      <c r="J1117" s="6"/>
      <c r="K1117" s="8">
        <v>433122</v>
      </c>
      <c r="L1117" s="8">
        <v>459387</v>
      </c>
      <c r="M1117" s="6">
        <v>58141</v>
      </c>
      <c r="N1117" s="25">
        <v>7399</v>
      </c>
      <c r="O1117" s="34" t="s">
        <v>24</v>
      </c>
    </row>
    <row r="1118" spans="1:16">
      <c r="B1118">
        <v>2</v>
      </c>
      <c r="D1118" s="7"/>
      <c r="E1118" s="9">
        <v>4027003.5</v>
      </c>
      <c r="F1118" s="9">
        <v>2471943</v>
      </c>
      <c r="G1118" s="7"/>
      <c r="H1118" s="10"/>
      <c r="I1118" s="7"/>
      <c r="J1118" s="9">
        <v>264085.5</v>
      </c>
      <c r="K1118" s="9">
        <v>216561</v>
      </c>
      <c r="L1118" s="9">
        <v>229693.5</v>
      </c>
      <c r="M1118" s="7">
        <v>29070.5</v>
      </c>
      <c r="N1118" s="10">
        <v>3699.5</v>
      </c>
      <c r="O1118" s="10"/>
    </row>
    <row r="1119" spans="1:16">
      <c r="A1119" t="s">
        <v>79</v>
      </c>
      <c r="B1119">
        <v>3</v>
      </c>
      <c r="D1119" s="7"/>
      <c r="E1119" s="9">
        <v>2684669</v>
      </c>
      <c r="F1119" s="9">
        <v>1647962</v>
      </c>
      <c r="G1119" s="9"/>
      <c r="H1119" s="9">
        <v>1001733</v>
      </c>
      <c r="I1119" s="9"/>
      <c r="J1119" s="9">
        <v>176057</v>
      </c>
      <c r="K1119" s="7">
        <v>144374</v>
      </c>
      <c r="L1119" s="7">
        <v>153129</v>
      </c>
      <c r="M1119" s="7">
        <v>19380.333333333332</v>
      </c>
      <c r="N1119" s="10">
        <v>2466.3333333333335</v>
      </c>
      <c r="O1119" s="10"/>
    </row>
    <row r="1120" spans="1:16">
      <c r="B1120">
        <v>4</v>
      </c>
      <c r="D1120" s="7"/>
      <c r="E1120" s="9">
        <v>2013501.75</v>
      </c>
      <c r="F1120" s="9">
        <v>1235971.5</v>
      </c>
      <c r="G1120" s="9">
        <v>751540</v>
      </c>
      <c r="H1120" s="9">
        <v>751299.75</v>
      </c>
      <c r="I1120" s="9">
        <v>304941.75</v>
      </c>
      <c r="J1120" s="7">
        <v>132042.75</v>
      </c>
      <c r="K1120" s="7">
        <v>108280.5</v>
      </c>
      <c r="L1120" s="7">
        <v>114846.75</v>
      </c>
      <c r="M1120" s="7">
        <v>14535.25</v>
      </c>
      <c r="N1120" s="10">
        <v>1849.75</v>
      </c>
      <c r="O1120" s="10"/>
    </row>
    <row r="1121" spans="1:15">
      <c r="A1121">
        <v>0.73333333333333328</v>
      </c>
      <c r="B1121">
        <v>5</v>
      </c>
      <c r="D1121" s="7"/>
      <c r="E1121" s="9">
        <v>1610801.4</v>
      </c>
      <c r="F1121" s="9">
        <v>988777.2</v>
      </c>
      <c r="G1121" s="9">
        <v>601232</v>
      </c>
      <c r="H1121" s="9">
        <v>601039.80000000005</v>
      </c>
      <c r="I1121" s="9">
        <v>243953.4</v>
      </c>
      <c r="J1121" s="7">
        <v>105634.2</v>
      </c>
      <c r="K1121" s="7">
        <v>86624.4</v>
      </c>
      <c r="L1121" s="7">
        <v>91877.4</v>
      </c>
      <c r="M1121" s="7">
        <v>11628.2</v>
      </c>
      <c r="N1121" s="10">
        <v>1479.8</v>
      </c>
      <c r="O1121" s="10"/>
    </row>
    <row r="1122" spans="1:15">
      <c r="A1122">
        <v>300</v>
      </c>
      <c r="B1122">
        <v>6</v>
      </c>
      <c r="D1122" s="7"/>
      <c r="E1122" s="9">
        <v>1342334.5</v>
      </c>
      <c r="F1122" s="9">
        <v>823981</v>
      </c>
      <c r="G1122" s="9">
        <v>501026.66666666669</v>
      </c>
      <c r="H1122" s="9">
        <v>500866.5</v>
      </c>
      <c r="I1122" s="9">
        <v>203294.5</v>
      </c>
      <c r="J1122" s="7">
        <v>88028.5</v>
      </c>
      <c r="K1122" s="7">
        <v>72187</v>
      </c>
      <c r="L1122" s="7">
        <v>76564.5</v>
      </c>
      <c r="M1122" s="7">
        <v>9690.1666666666661</v>
      </c>
      <c r="N1122" s="10">
        <v>1233.1666666666667</v>
      </c>
      <c r="O1122" s="10"/>
    </row>
    <row r="1123" spans="1:15">
      <c r="B1123">
        <v>7</v>
      </c>
      <c r="D1123" s="7"/>
      <c r="E1123" s="9">
        <v>1150572.4285714286</v>
      </c>
      <c r="F1123" s="9">
        <v>706269.42857142852</v>
      </c>
      <c r="G1123" s="9">
        <v>429451.42857142858</v>
      </c>
      <c r="H1123" s="9">
        <v>429314.14285714284</v>
      </c>
      <c r="I1123" s="10">
        <v>174252.42857142858</v>
      </c>
      <c r="J1123" s="7">
        <v>75453</v>
      </c>
      <c r="K1123" s="7">
        <v>61874.571428571428</v>
      </c>
      <c r="L1123" s="7">
        <v>65626.71428571429</v>
      </c>
      <c r="M1123" s="7">
        <v>8305.8571428571431</v>
      </c>
      <c r="N1123" s="10">
        <v>1057</v>
      </c>
      <c r="O1123" s="10"/>
    </row>
    <row r="1124" spans="1:15">
      <c r="B1124">
        <v>8</v>
      </c>
      <c r="D1124" s="7"/>
      <c r="E1124" s="9">
        <v>1006750.875</v>
      </c>
      <c r="F1124" s="9">
        <v>617985.75</v>
      </c>
      <c r="G1124" s="9">
        <v>375770</v>
      </c>
      <c r="H1124" s="9">
        <v>375649.875</v>
      </c>
      <c r="I1124" s="7">
        <v>152470.875</v>
      </c>
      <c r="J1124" s="7">
        <v>66021.375</v>
      </c>
      <c r="K1124" s="7">
        <v>54140.25</v>
      </c>
      <c r="L1124" s="7">
        <v>57423.375</v>
      </c>
      <c r="M1124" s="7">
        <v>7267.625</v>
      </c>
      <c r="N1124" s="10">
        <v>924.875</v>
      </c>
      <c r="O1124" s="10"/>
    </row>
    <row r="1125" spans="1:15">
      <c r="B1125">
        <v>9</v>
      </c>
      <c r="D1125" s="7"/>
      <c r="E1125" s="9">
        <v>894889.66666666663</v>
      </c>
      <c r="F1125" s="9">
        <v>549320.66666666663</v>
      </c>
      <c r="G1125" s="9">
        <v>334017.77777777775</v>
      </c>
      <c r="H1125" s="9">
        <v>333911</v>
      </c>
      <c r="I1125" s="7">
        <v>135529.66666666666</v>
      </c>
      <c r="J1125" s="7">
        <v>58685.666666666664</v>
      </c>
      <c r="K1125" s="7">
        <v>48124.666666666664</v>
      </c>
      <c r="L1125" s="7">
        <v>51043</v>
      </c>
      <c r="M1125" s="7">
        <v>6460.1111111111113</v>
      </c>
      <c r="N1125" s="10">
        <v>822.11111111111109</v>
      </c>
      <c r="O1125" s="10"/>
    </row>
    <row r="1126" spans="1:15">
      <c r="B1126">
        <v>10</v>
      </c>
      <c r="D1126" s="7"/>
      <c r="E1126" s="9">
        <v>805400.7</v>
      </c>
      <c r="F1126" s="9">
        <v>494388.6</v>
      </c>
      <c r="G1126" s="9">
        <v>300616</v>
      </c>
      <c r="H1126" s="9">
        <v>300519.90000000002</v>
      </c>
      <c r="I1126" s="7">
        <v>121976.7</v>
      </c>
      <c r="J1126" s="7">
        <v>52817.1</v>
      </c>
      <c r="K1126" s="7">
        <v>43312.2</v>
      </c>
      <c r="L1126" s="7">
        <v>45938.7</v>
      </c>
      <c r="M1126" s="7">
        <v>5814.1</v>
      </c>
      <c r="N1126" s="10">
        <v>739.9</v>
      </c>
      <c r="O1126" s="10"/>
    </row>
    <row r="1127" spans="1:15">
      <c r="B1127">
        <v>11</v>
      </c>
      <c r="D1127" s="7"/>
      <c r="E1127" s="9">
        <v>732182.45454545459</v>
      </c>
      <c r="F1127" s="9">
        <v>449444.18181818182</v>
      </c>
      <c r="G1127" s="9">
        <v>273287.27272727271</v>
      </c>
      <c r="H1127" s="9">
        <v>273199.90909090912</v>
      </c>
      <c r="I1127" s="7">
        <v>110887.90909090909</v>
      </c>
      <c r="J1127" s="7">
        <v>48015.545454545456</v>
      </c>
      <c r="K1127" s="7">
        <v>39374.727272727272</v>
      </c>
      <c r="L1127" s="7">
        <v>41762.454545454544</v>
      </c>
      <c r="M1127" s="7">
        <v>5285.545454545455</v>
      </c>
      <c r="N1127" s="10">
        <v>672.63636363636363</v>
      </c>
      <c r="O1127" s="10"/>
    </row>
    <row r="1128" spans="1:15">
      <c r="B1128">
        <v>12</v>
      </c>
      <c r="D1128" s="7"/>
      <c r="E1128" s="9">
        <v>671167.25</v>
      </c>
      <c r="F1128" s="9">
        <v>411990.5</v>
      </c>
      <c r="G1128" s="9">
        <v>250513.33333333334</v>
      </c>
      <c r="H1128" s="9">
        <v>250433.25</v>
      </c>
      <c r="I1128" s="7">
        <v>101647.25</v>
      </c>
      <c r="J1128" s="7">
        <v>44014.25</v>
      </c>
      <c r="K1128" s="7">
        <v>36093.5</v>
      </c>
      <c r="L1128" s="7">
        <v>38282.25</v>
      </c>
      <c r="M1128" s="7">
        <v>4845.083333333333</v>
      </c>
      <c r="N1128" s="10">
        <v>616.58333333333337</v>
      </c>
      <c r="O1128" s="10"/>
    </row>
    <row r="1129" spans="1:15">
      <c r="B1129">
        <v>13</v>
      </c>
      <c r="D1129" s="7"/>
      <c r="E1129" s="9">
        <v>619539</v>
      </c>
      <c r="F1129" s="9">
        <v>380298.92307692306</v>
      </c>
      <c r="G1129" s="9">
        <v>231243.07692307694</v>
      </c>
      <c r="H1129" s="9">
        <v>231169.15384615384</v>
      </c>
      <c r="I1129" s="7">
        <v>93828.230769230766</v>
      </c>
      <c r="J1129" s="7">
        <v>40628.538461538461</v>
      </c>
      <c r="K1129" s="7">
        <v>33317.076923076922</v>
      </c>
      <c r="L1129" s="7">
        <v>35337.461538461539</v>
      </c>
      <c r="M1129" s="7">
        <v>4472.3846153846152</v>
      </c>
      <c r="N1129" s="10">
        <v>569.15384615384619</v>
      </c>
      <c r="O1129" s="10"/>
    </row>
    <row r="1130" spans="1:15">
      <c r="B1130">
        <v>14</v>
      </c>
      <c r="D1130" s="7"/>
      <c r="E1130" s="9">
        <v>575286.21428571432</v>
      </c>
      <c r="F1130" s="9">
        <v>353134.71428571426</v>
      </c>
      <c r="G1130" s="9">
        <v>214725.71428571429</v>
      </c>
      <c r="H1130" s="9">
        <v>214657.07142857142</v>
      </c>
      <c r="I1130" s="7">
        <v>87126.21428571429</v>
      </c>
      <c r="J1130" s="7">
        <v>37726.5</v>
      </c>
      <c r="K1130" s="7">
        <v>30937.285714285714</v>
      </c>
      <c r="L1130" s="7">
        <v>32813.357142857145</v>
      </c>
      <c r="M1130" s="7">
        <v>4152.9285714285716</v>
      </c>
      <c r="N1130" s="10">
        <v>528.5</v>
      </c>
      <c r="O1130" s="10"/>
    </row>
    <row r="1131" spans="1:15">
      <c r="B1131">
        <v>15</v>
      </c>
      <c r="D1131" s="7"/>
      <c r="E1131" s="9">
        <v>536933.80000000005</v>
      </c>
      <c r="F1131" s="9">
        <v>329592.40000000002</v>
      </c>
      <c r="G1131" s="9">
        <v>200410.66666666666</v>
      </c>
      <c r="H1131" s="9">
        <v>200346.6</v>
      </c>
      <c r="I1131" s="7">
        <v>81317.8</v>
      </c>
      <c r="J1131" s="7">
        <v>35211.4</v>
      </c>
      <c r="K1131" s="7">
        <v>28874.799999999999</v>
      </c>
      <c r="L1131" s="7">
        <v>30625.8</v>
      </c>
      <c r="M1131" s="7">
        <v>3876.0666666666666</v>
      </c>
      <c r="N1131" s="10">
        <v>493.26666666666665</v>
      </c>
      <c r="O1131" s="10"/>
    </row>
    <row r="1132" spans="1:15">
      <c r="B1132">
        <v>16</v>
      </c>
      <c r="D1132" s="7"/>
      <c r="E1132" s="9">
        <v>503375.4375</v>
      </c>
      <c r="F1132" s="9">
        <v>308992.875</v>
      </c>
      <c r="G1132" s="9">
        <v>187885</v>
      </c>
      <c r="H1132" s="9">
        <v>187824.9375</v>
      </c>
      <c r="I1132" s="7">
        <v>76235.4375</v>
      </c>
      <c r="J1132" s="7">
        <v>33010.6875</v>
      </c>
      <c r="K1132" s="7">
        <v>27070.125</v>
      </c>
      <c r="L1132" s="7">
        <v>28711.6875</v>
      </c>
      <c r="M1132" s="7">
        <v>3633.8125</v>
      </c>
      <c r="N1132" s="10">
        <v>462.4375</v>
      </c>
      <c r="O1132" s="10"/>
    </row>
    <row r="1133" spans="1:15">
      <c r="B1133">
        <v>17</v>
      </c>
      <c r="D1133" s="7"/>
      <c r="E1133" s="9">
        <v>473765.1176470588</v>
      </c>
      <c r="F1133" s="9">
        <v>290816.82352941175</v>
      </c>
      <c r="G1133" s="9">
        <v>176832.9411764706</v>
      </c>
      <c r="H1133" s="9">
        <v>176776.41176470587</v>
      </c>
      <c r="I1133" s="7">
        <v>71751</v>
      </c>
      <c r="J1133" s="7">
        <v>31068.882352941175</v>
      </c>
      <c r="K1133" s="7">
        <v>25477.764705882353</v>
      </c>
      <c r="L1133" s="7">
        <v>27022.764705882353</v>
      </c>
      <c r="M1133" s="7">
        <v>3420.0588235294117</v>
      </c>
      <c r="N1133" s="10">
        <v>435.23529411764707</v>
      </c>
      <c r="O1133" s="10"/>
    </row>
    <row r="1134" spans="1:15">
      <c r="B1134">
        <v>18</v>
      </c>
      <c r="D1134" s="7"/>
      <c r="E1134" s="9">
        <v>447444.83333333331</v>
      </c>
      <c r="F1134" s="9">
        <v>274660.33333333331</v>
      </c>
      <c r="G1134" s="10">
        <v>167008.88888888888</v>
      </c>
      <c r="H1134" s="10">
        <v>166955.5</v>
      </c>
      <c r="I1134" s="7">
        <v>67764.833333333328</v>
      </c>
      <c r="J1134" s="7">
        <v>29342.833333333332</v>
      </c>
      <c r="K1134" s="7">
        <v>24062.333333333332</v>
      </c>
      <c r="L1134" s="7">
        <v>25521.5</v>
      </c>
      <c r="M1134" s="7">
        <v>3230.0555555555557</v>
      </c>
      <c r="N1134" s="10">
        <v>411.05555555555554</v>
      </c>
      <c r="O1134" s="10"/>
    </row>
    <row r="1135" spans="1:15">
      <c r="B1135">
        <v>19</v>
      </c>
      <c r="D1135" s="7"/>
      <c r="E1135" s="9">
        <v>423895.10526315792</v>
      </c>
      <c r="F1135" s="9">
        <v>260204.52631578947</v>
      </c>
      <c r="G1135" s="10">
        <v>158218.94736842104</v>
      </c>
      <c r="H1135" s="10">
        <v>158168.36842105264</v>
      </c>
      <c r="I1135" s="7">
        <v>64198.26315789474</v>
      </c>
      <c r="J1135" s="7">
        <v>27798.473684210527</v>
      </c>
      <c r="K1135" s="7">
        <v>22795.894736842107</v>
      </c>
      <c r="L1135" s="7">
        <v>24178.263157894737</v>
      </c>
      <c r="M1135" s="7">
        <v>3060.0526315789475</v>
      </c>
      <c r="N1135" s="10">
        <v>389.42105263157896</v>
      </c>
      <c r="O1135" s="10"/>
    </row>
    <row r="1136" spans="1:15">
      <c r="B1136">
        <v>20</v>
      </c>
      <c r="D1136" s="7"/>
      <c r="E1136" s="9">
        <v>402700.35</v>
      </c>
      <c r="F1136" s="9">
        <v>247194.3</v>
      </c>
      <c r="G1136" s="7">
        <v>150308</v>
      </c>
      <c r="H1136" s="7">
        <v>150259.95000000001</v>
      </c>
      <c r="I1136" s="7">
        <v>60988.35</v>
      </c>
      <c r="J1136" s="7">
        <v>26408.55</v>
      </c>
      <c r="K1136" s="7">
        <v>21656.1</v>
      </c>
      <c r="L1136" s="7">
        <v>22969.35</v>
      </c>
      <c r="M1136" s="7">
        <v>2907.05</v>
      </c>
      <c r="N1136" s="10">
        <v>369.95</v>
      </c>
      <c r="O1136" s="10"/>
    </row>
    <row r="1137" spans="2:15">
      <c r="B1137">
        <v>21</v>
      </c>
      <c r="D1137" s="7"/>
      <c r="E1137" s="9">
        <v>383524.14285714284</v>
      </c>
      <c r="F1137" s="9">
        <v>235423.14285714287</v>
      </c>
      <c r="G1137" s="7">
        <v>143150.47619047618</v>
      </c>
      <c r="H1137" s="7">
        <v>143104.71428571429</v>
      </c>
      <c r="I1137" s="7">
        <v>58084.142857142855</v>
      </c>
      <c r="J1137" s="7">
        <v>25151</v>
      </c>
      <c r="K1137" s="7">
        <v>20624.857142857141</v>
      </c>
      <c r="L1137" s="7">
        <v>21875.571428571428</v>
      </c>
      <c r="M1137" s="7">
        <v>2768.6190476190477</v>
      </c>
      <c r="N1137" s="10">
        <v>352.33333333333331</v>
      </c>
      <c r="O1137" s="10"/>
    </row>
    <row r="1138" spans="2:15">
      <c r="B1138">
        <v>22</v>
      </c>
      <c r="D1138" s="7"/>
      <c r="E1138" s="9">
        <v>366091.22727272729</v>
      </c>
      <c r="F1138" s="9">
        <v>224722.09090909091</v>
      </c>
      <c r="G1138" s="7">
        <v>136643.63636363635</v>
      </c>
      <c r="H1138" s="7">
        <v>136599.95454545456</v>
      </c>
      <c r="I1138" s="7">
        <v>55443.954545454544</v>
      </c>
      <c r="J1138" s="7">
        <v>24007.772727272728</v>
      </c>
      <c r="K1138" s="7">
        <v>19687.363636363636</v>
      </c>
      <c r="L1138" s="7">
        <v>20881.227272727272</v>
      </c>
      <c r="M1138" s="7">
        <v>2642.7727272727275</v>
      </c>
      <c r="N1138" s="10">
        <v>336.31818181818181</v>
      </c>
      <c r="O1138" s="10"/>
    </row>
    <row r="1139" spans="2:15">
      <c r="B1139">
        <v>23</v>
      </c>
      <c r="D1139" s="7"/>
      <c r="E1139" s="9">
        <v>350174.21739130432</v>
      </c>
      <c r="F1139" s="9">
        <v>214951.5652173913</v>
      </c>
      <c r="G1139" s="7">
        <v>130702.60869565218</v>
      </c>
      <c r="H1139" s="7">
        <v>130660.82608695653</v>
      </c>
      <c r="I1139" s="7">
        <v>53033.34782608696</v>
      </c>
      <c r="J1139" s="7">
        <v>22963.956521739132</v>
      </c>
      <c r="K1139" s="7">
        <v>18831.391304347828</v>
      </c>
      <c r="L1139" s="7">
        <v>19973.347826086956</v>
      </c>
      <c r="M1139" s="7">
        <v>2527.8695652173915</v>
      </c>
      <c r="N1139" s="10">
        <v>321.69565217391306</v>
      </c>
      <c r="O1139" s="10"/>
    </row>
    <row r="1140" spans="2:15">
      <c r="B1140">
        <v>24</v>
      </c>
      <c r="D1140" s="7"/>
      <c r="E1140" s="9">
        <v>335583.625</v>
      </c>
      <c r="F1140" s="9">
        <v>205995.25</v>
      </c>
      <c r="G1140" s="7">
        <v>125256.66666666667</v>
      </c>
      <c r="H1140" s="7">
        <v>125216.625</v>
      </c>
      <c r="I1140" s="7">
        <v>50823.625</v>
      </c>
      <c r="J1140" s="7">
        <v>22007.125</v>
      </c>
      <c r="K1140" s="7">
        <v>18046.75</v>
      </c>
      <c r="L1140" s="7">
        <v>19141.125</v>
      </c>
      <c r="M1140" s="7">
        <v>2422.5416666666665</v>
      </c>
      <c r="N1140" s="10">
        <v>308.29166666666669</v>
      </c>
      <c r="O1140" s="10"/>
    </row>
    <row r="1141" spans="2:15">
      <c r="B1141">
        <v>25</v>
      </c>
      <c r="D1141" s="7"/>
      <c r="E1141" s="9">
        <v>322160.28000000003</v>
      </c>
      <c r="F1141" s="9">
        <v>197755.44</v>
      </c>
      <c r="G1141" s="7">
        <v>120246.39999999999</v>
      </c>
      <c r="H1141" s="7">
        <v>120207.96</v>
      </c>
      <c r="I1141" s="7">
        <v>48790.68</v>
      </c>
      <c r="J1141" s="7">
        <v>21126.84</v>
      </c>
      <c r="K1141" s="7">
        <v>17324.88</v>
      </c>
      <c r="L1141" s="7">
        <v>18375.48</v>
      </c>
      <c r="M1141" s="7">
        <v>2325.64</v>
      </c>
      <c r="N1141" s="10">
        <v>295.95999999999998</v>
      </c>
      <c r="O1141" s="10"/>
    </row>
    <row r="1142" spans="2:15">
      <c r="B1142">
        <v>26</v>
      </c>
      <c r="D1142" s="7"/>
      <c r="E1142" s="9">
        <v>309769.5</v>
      </c>
      <c r="F1142" s="9">
        <v>190149.46153846153</v>
      </c>
      <c r="G1142" s="7">
        <v>115621.53846153847</v>
      </c>
      <c r="H1142" s="7">
        <v>115584.57692307692</v>
      </c>
      <c r="I1142" s="7">
        <v>46914.115384615383</v>
      </c>
      <c r="J1142" s="7">
        <v>20314.26923076923</v>
      </c>
      <c r="K1142" s="7">
        <v>16658.538461538461</v>
      </c>
      <c r="L1142" s="7">
        <v>17668.73076923077</v>
      </c>
      <c r="M1142" s="7">
        <v>2236.1923076923076</v>
      </c>
      <c r="N1142" s="10">
        <v>284.57692307692309</v>
      </c>
      <c r="O1142" s="10"/>
    </row>
    <row r="1143" spans="2:15">
      <c r="B1143">
        <v>27</v>
      </c>
      <c r="D1143" s="7"/>
      <c r="E1143" s="9">
        <v>298296.55555555556</v>
      </c>
      <c r="F1143" s="9">
        <v>183106.88888888888</v>
      </c>
      <c r="G1143" s="7">
        <v>111339.25925925926</v>
      </c>
      <c r="H1143" s="7">
        <v>111303.66666666667</v>
      </c>
      <c r="I1143" s="7">
        <v>45176.555555555555</v>
      </c>
      <c r="J1143" s="7">
        <v>19561.888888888891</v>
      </c>
      <c r="K1143" s="7">
        <v>16041.555555555555</v>
      </c>
      <c r="L1143" s="7">
        <v>17014.333333333332</v>
      </c>
      <c r="M1143" s="7">
        <v>2153.3703703703704</v>
      </c>
      <c r="N1143" s="10">
        <v>274.03703703703701</v>
      </c>
      <c r="O1143" s="10"/>
    </row>
    <row r="1144" spans="2:15">
      <c r="B1144">
        <v>28</v>
      </c>
      <c r="D1144" s="7"/>
      <c r="E1144" s="9">
        <v>287643.10714285716</v>
      </c>
      <c r="F1144" s="9">
        <v>176567.35714285713</v>
      </c>
      <c r="G1144" s="7">
        <v>107362.85714285714</v>
      </c>
      <c r="H1144" s="7">
        <v>107328.53571428571</v>
      </c>
      <c r="I1144" s="7">
        <v>43563.107142857145</v>
      </c>
      <c r="J1144" s="7">
        <v>18863.25</v>
      </c>
      <c r="K1144" s="7">
        <v>15468.642857142857</v>
      </c>
      <c r="L1144" s="7">
        <v>16406.678571428572</v>
      </c>
      <c r="M1144" s="7">
        <v>2076.4642857142858</v>
      </c>
      <c r="N1144" s="10">
        <v>264.25</v>
      </c>
      <c r="O1144" s="10"/>
    </row>
    <row r="1145" spans="2:15">
      <c r="B1145">
        <v>29</v>
      </c>
      <c r="D1145" s="7"/>
      <c r="E1145" s="9">
        <v>277724.37931034481</v>
      </c>
      <c r="F1145" s="10">
        <v>170478.8275862069</v>
      </c>
      <c r="G1145" s="7">
        <v>103660.68965517242</v>
      </c>
      <c r="H1145" s="7">
        <v>103627.55172413793</v>
      </c>
      <c r="I1145" s="7">
        <v>42060.931034482761</v>
      </c>
      <c r="J1145" s="7">
        <v>18212.793103448275</v>
      </c>
      <c r="K1145" s="7">
        <v>14935.241379310344</v>
      </c>
      <c r="L1145" s="7">
        <v>15840.931034482759</v>
      </c>
      <c r="M1145" s="7">
        <v>2004.8620689655172</v>
      </c>
      <c r="N1145" s="10">
        <v>255.13793103448276</v>
      </c>
      <c r="O1145" s="10"/>
    </row>
    <row r="1146" spans="2:15">
      <c r="B1146">
        <v>30</v>
      </c>
      <c r="D1146" s="7"/>
      <c r="E1146" s="9">
        <v>268466.90000000002</v>
      </c>
      <c r="F1146" s="10">
        <v>164796.20000000001</v>
      </c>
      <c r="G1146" s="7">
        <v>100205.33333333333</v>
      </c>
      <c r="H1146" s="7">
        <v>100173.3</v>
      </c>
      <c r="I1146" s="7">
        <v>40658.9</v>
      </c>
      <c r="J1146" s="7">
        <v>17605.7</v>
      </c>
      <c r="K1146" s="7">
        <v>14437.4</v>
      </c>
      <c r="L1146" s="7">
        <v>15312.9</v>
      </c>
      <c r="M1146" s="7">
        <v>1938.0333333333333</v>
      </c>
      <c r="N1146" s="10">
        <v>246.63333333333333</v>
      </c>
      <c r="O1146" s="10"/>
    </row>
    <row r="1147" spans="2:15">
      <c r="B1147">
        <v>31</v>
      </c>
      <c r="D1147" s="7"/>
      <c r="E1147" s="9">
        <v>259806.67741935485</v>
      </c>
      <c r="F1147" s="10">
        <v>159480.19354838709</v>
      </c>
      <c r="G1147" s="7">
        <v>96972.903225806454</v>
      </c>
      <c r="H1147" s="7">
        <v>96941.903225806454</v>
      </c>
      <c r="I1147" s="7">
        <v>39347.322580645159</v>
      </c>
      <c r="J1147" s="7">
        <v>17037.774193548386</v>
      </c>
      <c r="K1147" s="7">
        <v>13971.677419354839</v>
      </c>
      <c r="L1147" s="7">
        <v>14818.935483870968</v>
      </c>
      <c r="M1147" s="7">
        <v>1875.516129032258</v>
      </c>
      <c r="N1147" s="10">
        <v>238.67741935483872</v>
      </c>
      <c r="O1147" s="10"/>
    </row>
    <row r="1148" spans="2:15">
      <c r="B1148">
        <v>32</v>
      </c>
      <c r="D1148" s="7"/>
      <c r="E1148" s="9">
        <v>251687.71875</v>
      </c>
      <c r="F1148" s="7">
        <v>154496.4375</v>
      </c>
      <c r="G1148" s="7">
        <v>93942.5</v>
      </c>
      <c r="H1148" s="7">
        <v>93912.46875</v>
      </c>
      <c r="I1148" s="7">
        <v>38117.71875</v>
      </c>
      <c r="J1148" s="7">
        <v>16505.34375</v>
      </c>
      <c r="K1148" s="7">
        <v>13535.0625</v>
      </c>
      <c r="L1148" s="7">
        <v>14355.84375</v>
      </c>
      <c r="M1148" s="7">
        <v>1816.90625</v>
      </c>
      <c r="N1148" s="10">
        <v>231.21875</v>
      </c>
      <c r="O1148" s="10"/>
    </row>
    <row r="1149" spans="2:15">
      <c r="B1149">
        <v>33</v>
      </c>
      <c r="D1149" s="7"/>
      <c r="E1149" s="9">
        <v>244060.81818181818</v>
      </c>
      <c r="F1149" s="7">
        <v>149814.72727272726</v>
      </c>
      <c r="G1149" s="7">
        <v>91095.757575757569</v>
      </c>
      <c r="H1149" s="7">
        <v>91066.636363636368</v>
      </c>
      <c r="I1149" s="7">
        <v>36962.63636363636</v>
      </c>
      <c r="J1149" s="7">
        <v>16005.181818181818</v>
      </c>
      <c r="K1149" s="7">
        <v>13124.90909090909</v>
      </c>
      <c r="L1149" s="7">
        <v>13920.818181818182</v>
      </c>
      <c r="M1149" s="7">
        <v>1761.8484848484848</v>
      </c>
      <c r="N1149" s="10">
        <v>224.21212121212122</v>
      </c>
      <c r="O1149" s="10"/>
    </row>
    <row r="1150" spans="2:15">
      <c r="B1150">
        <v>34</v>
      </c>
      <c r="D1150" s="7"/>
      <c r="E1150" s="9">
        <v>236882.5588235294</v>
      </c>
      <c r="F1150" s="7">
        <v>145408.41176470587</v>
      </c>
      <c r="G1150" s="7">
        <v>88416.470588235301</v>
      </c>
      <c r="H1150" s="7">
        <v>88388.205882352937</v>
      </c>
      <c r="I1150" s="7">
        <v>35875.5</v>
      </c>
      <c r="J1150" s="7">
        <v>15534.441176470587</v>
      </c>
      <c r="K1150" s="7">
        <v>12738.882352941177</v>
      </c>
      <c r="L1150" s="7">
        <v>13511.382352941177</v>
      </c>
      <c r="M1150" s="7">
        <v>1710.0294117647059</v>
      </c>
      <c r="N1150" s="10">
        <v>217.61764705882354</v>
      </c>
      <c r="O1150" s="10"/>
    </row>
    <row r="1151" spans="2:15">
      <c r="B1151">
        <v>35</v>
      </c>
      <c r="D1151" s="7"/>
      <c r="E1151" s="9">
        <v>230114.48571428572</v>
      </c>
      <c r="F1151" s="7">
        <v>141253.88571428572</v>
      </c>
      <c r="G1151" s="7">
        <v>85890.28571428571</v>
      </c>
      <c r="H1151" s="7">
        <v>85862.828571428574</v>
      </c>
      <c r="I1151" s="7">
        <v>34850.485714285714</v>
      </c>
      <c r="J1151" s="7">
        <v>15090.6</v>
      </c>
      <c r="K1151" s="7">
        <v>12374.914285714285</v>
      </c>
      <c r="L1151" s="7">
        <v>13125.342857142858</v>
      </c>
      <c r="M1151" s="7">
        <v>1661.1714285714286</v>
      </c>
      <c r="N1151" s="10">
        <v>211.4</v>
      </c>
      <c r="O1151" s="10"/>
    </row>
    <row r="1152" spans="2:15">
      <c r="B1152">
        <v>36</v>
      </c>
      <c r="D1152" s="7"/>
      <c r="E1152" s="9">
        <v>223722.41666666666</v>
      </c>
      <c r="F1152" s="7">
        <v>137330.16666666666</v>
      </c>
      <c r="G1152" s="7">
        <v>83504.444444444438</v>
      </c>
      <c r="H1152" s="7">
        <v>83477.75</v>
      </c>
      <c r="I1152" s="7">
        <v>33882.416666666664</v>
      </c>
      <c r="J1152" s="7">
        <v>14671.416666666666</v>
      </c>
      <c r="K1152" s="7">
        <v>12031.166666666666</v>
      </c>
      <c r="L1152" s="7">
        <v>12760.75</v>
      </c>
      <c r="M1152" s="7">
        <v>1615.0277777777778</v>
      </c>
      <c r="N1152" s="10">
        <v>205.52777777777777</v>
      </c>
      <c r="O1152" s="10"/>
    </row>
    <row r="1153" spans="2:15">
      <c r="B1153">
        <v>37</v>
      </c>
      <c r="D1153" s="7"/>
      <c r="E1153" s="9">
        <v>217675.86486486485</v>
      </c>
      <c r="F1153" s="7">
        <v>133618.54054054053</v>
      </c>
      <c r="G1153" s="7">
        <v>81247.567567567574</v>
      </c>
      <c r="H1153" s="7">
        <v>81221.5945945946</v>
      </c>
      <c r="I1153" s="7">
        <v>32966.675675675673</v>
      </c>
      <c r="J1153" s="7">
        <v>14274.891891891892</v>
      </c>
      <c r="K1153" s="7">
        <v>11706</v>
      </c>
      <c r="L1153" s="7">
        <v>12415.864864864865</v>
      </c>
      <c r="M1153" s="7">
        <v>1571.3783783783783</v>
      </c>
      <c r="N1153" s="10">
        <v>199.97297297297297</v>
      </c>
      <c r="O1153" s="10"/>
    </row>
    <row r="1154" spans="2:15">
      <c r="B1154">
        <v>38</v>
      </c>
      <c r="D1154" s="7"/>
      <c r="E1154" s="9">
        <v>211947.55263157896</v>
      </c>
      <c r="F1154" s="7">
        <v>130102.26315789473</v>
      </c>
      <c r="G1154" s="7">
        <v>79109.473684210519</v>
      </c>
      <c r="H1154" s="7">
        <v>79084.18421052632</v>
      </c>
      <c r="I1154" s="7">
        <v>32099.13157894737</v>
      </c>
      <c r="J1154" s="7">
        <v>13899.236842105263</v>
      </c>
      <c r="K1154" s="7">
        <v>11397.947368421053</v>
      </c>
      <c r="L1154" s="7">
        <v>12089.131578947368</v>
      </c>
      <c r="M1154" s="7">
        <v>1530.0263157894738</v>
      </c>
      <c r="N1154" s="10">
        <v>194.71052631578948</v>
      </c>
      <c r="O1154" s="10"/>
    </row>
    <row r="1155" spans="2:15">
      <c r="B1155">
        <v>39</v>
      </c>
      <c r="D1155" s="7"/>
      <c r="E1155" s="9">
        <v>206513</v>
      </c>
      <c r="F1155" s="7">
        <v>126766.30769230769</v>
      </c>
      <c r="G1155" s="7">
        <v>77081.025641025641</v>
      </c>
      <c r="H1155" s="7">
        <v>77056.38461538461</v>
      </c>
      <c r="I1155" s="7">
        <v>31276.076923076922</v>
      </c>
      <c r="J1155" s="7">
        <v>13542.846153846154</v>
      </c>
      <c r="K1155" s="7">
        <v>11105.692307692309</v>
      </c>
      <c r="L1155" s="7">
        <v>11779.153846153846</v>
      </c>
      <c r="M1155" s="7">
        <v>1490.7948717948718</v>
      </c>
      <c r="N1155" s="10">
        <v>189.71794871794873</v>
      </c>
      <c r="O1155" s="10"/>
    </row>
    <row r="1156" spans="2:15">
      <c r="B1156">
        <v>40</v>
      </c>
      <c r="D1156" s="7"/>
      <c r="E1156" s="9">
        <v>201350.17499999999</v>
      </c>
      <c r="F1156" s="7">
        <v>123597.15</v>
      </c>
      <c r="G1156" s="7">
        <v>75154</v>
      </c>
      <c r="H1156" s="7">
        <v>75129.975000000006</v>
      </c>
      <c r="I1156" s="7">
        <v>30494.174999999999</v>
      </c>
      <c r="J1156" s="7">
        <v>13204.275</v>
      </c>
      <c r="K1156" s="7">
        <v>10828.05</v>
      </c>
      <c r="L1156" s="7">
        <v>11484.674999999999</v>
      </c>
      <c r="M1156" s="7">
        <v>1453.5250000000001</v>
      </c>
      <c r="N1156" s="10">
        <v>184.97499999999999</v>
      </c>
      <c r="O1156" s="10"/>
    </row>
    <row r="1157" spans="2:15">
      <c r="B1157">
        <v>41</v>
      </c>
      <c r="D1157" s="7"/>
      <c r="E1157" s="9">
        <v>196439.19512195123</v>
      </c>
      <c r="F1157" s="7">
        <v>120582.58536585367</v>
      </c>
      <c r="G1157" s="7">
        <v>73320.975609756104</v>
      </c>
      <c r="H1157" s="7">
        <v>73297.536585365859</v>
      </c>
      <c r="I1157" s="7">
        <v>29750.414634146342</v>
      </c>
      <c r="J1157" s="7">
        <v>12882.219512195123</v>
      </c>
      <c r="K1157" s="7">
        <v>10563.951219512195</v>
      </c>
      <c r="L1157" s="7">
        <v>11204.560975609756</v>
      </c>
      <c r="M1157" s="7">
        <v>1418.0731707317073</v>
      </c>
      <c r="N1157" s="10">
        <v>180.46341463414635</v>
      </c>
      <c r="O1157" s="10"/>
    </row>
    <row r="1158" spans="2:15">
      <c r="B1158">
        <v>42</v>
      </c>
      <c r="D1158" s="7"/>
      <c r="E1158" s="9">
        <v>191762.07142857142</v>
      </c>
      <c r="F1158" s="7">
        <v>117711.57142857143</v>
      </c>
      <c r="G1158" s="7">
        <v>71575.238095238092</v>
      </c>
      <c r="H1158" s="7">
        <v>71552.357142857145</v>
      </c>
      <c r="I1158" s="7">
        <v>29042.071428571428</v>
      </c>
      <c r="J1158" s="7">
        <v>12575.5</v>
      </c>
      <c r="K1158" s="7">
        <v>10312.428571428571</v>
      </c>
      <c r="L1158" s="7">
        <v>10937.785714285714</v>
      </c>
      <c r="M1158" s="7">
        <v>1384.3095238095239</v>
      </c>
      <c r="N1158" s="10">
        <v>176.16666666666666</v>
      </c>
      <c r="O1158" s="10"/>
    </row>
    <row r="1159" spans="2:15">
      <c r="B1159">
        <v>43</v>
      </c>
      <c r="D1159" s="7"/>
      <c r="E1159" s="9">
        <v>187302.48837209304</v>
      </c>
      <c r="F1159" s="7">
        <v>114974.09302325582</v>
      </c>
      <c r="G1159" s="7">
        <v>69910.69767441861</v>
      </c>
      <c r="H1159" s="7">
        <v>69888.348837209298</v>
      </c>
      <c r="I1159" s="7">
        <v>28366.674418604653</v>
      </c>
      <c r="J1159" s="7">
        <v>12283.046511627907</v>
      </c>
      <c r="K1159" s="7">
        <v>10072.60465116279</v>
      </c>
      <c r="L1159" s="7">
        <v>10683.418604651162</v>
      </c>
      <c r="M1159" s="7">
        <v>1352.1162790697674</v>
      </c>
      <c r="N1159" s="10">
        <v>172.06976744186048</v>
      </c>
      <c r="O1159" s="10"/>
    </row>
    <row r="1160" spans="2:15">
      <c r="B1160">
        <v>44</v>
      </c>
      <c r="D1160" s="7"/>
      <c r="E1160" s="9">
        <v>183045.61363636365</v>
      </c>
      <c r="F1160" s="7">
        <v>112361.04545454546</v>
      </c>
      <c r="G1160" s="7">
        <v>68321.818181818177</v>
      </c>
      <c r="H1160" s="7">
        <v>68299.977272727279</v>
      </c>
      <c r="I1160" s="7">
        <v>27721.977272727272</v>
      </c>
      <c r="J1160" s="7">
        <v>12003.886363636364</v>
      </c>
      <c r="K1160" s="7">
        <v>9843.681818181818</v>
      </c>
      <c r="L1160" s="7">
        <v>10440.613636363636</v>
      </c>
      <c r="M1160" s="7">
        <v>1321.3863636363637</v>
      </c>
      <c r="N1160" s="10">
        <v>168.15909090909091</v>
      </c>
      <c r="O1160" s="10"/>
    </row>
    <row r="1161" spans="2:15">
      <c r="B1161">
        <v>45</v>
      </c>
      <c r="D1161" s="7"/>
      <c r="E1161" s="9">
        <v>178977.93333333332</v>
      </c>
      <c r="F1161" s="7">
        <v>109864.13333333333</v>
      </c>
      <c r="G1161" s="7">
        <v>66803.555555555562</v>
      </c>
      <c r="H1161" s="7">
        <v>66782.2</v>
      </c>
      <c r="I1161" s="7">
        <v>27105.933333333334</v>
      </c>
      <c r="J1161" s="7">
        <v>11737.133333333333</v>
      </c>
      <c r="K1161" s="7">
        <v>9624.9333333333325</v>
      </c>
      <c r="L1161" s="7">
        <v>10208.6</v>
      </c>
      <c r="M1161" s="7">
        <v>1292.0222222222221</v>
      </c>
      <c r="N1161" s="10">
        <v>164.42222222222222</v>
      </c>
      <c r="O1161" s="10"/>
    </row>
    <row r="1162" spans="2:15">
      <c r="B1162">
        <v>46</v>
      </c>
      <c r="D1162" s="7"/>
      <c r="E1162" s="10">
        <v>175087.10869565216</v>
      </c>
      <c r="F1162" s="7">
        <v>107475.78260869565</v>
      </c>
      <c r="G1162" s="7">
        <v>65351.304347826088</v>
      </c>
      <c r="H1162" s="7">
        <v>65330.413043478264</v>
      </c>
      <c r="I1162" s="7">
        <v>26516.67391304348</v>
      </c>
      <c r="J1162" s="7">
        <v>11481.978260869566</v>
      </c>
      <c r="K1162" s="7">
        <v>9415.6956521739139</v>
      </c>
      <c r="L1162" s="7">
        <v>9986.673913043478</v>
      </c>
      <c r="M1162" s="7">
        <v>1263.9347826086957</v>
      </c>
      <c r="N1162" s="10">
        <v>160.84782608695653</v>
      </c>
      <c r="O1162" s="10"/>
    </row>
    <row r="1163" spans="2:15">
      <c r="B1163">
        <v>47</v>
      </c>
      <c r="D1163" s="7"/>
      <c r="E1163" s="10">
        <v>171361.85106382979</v>
      </c>
      <c r="F1163" s="7">
        <v>105189.06382978724</v>
      </c>
      <c r="G1163" s="7">
        <v>63960.851063829788</v>
      </c>
      <c r="H1163" s="7">
        <v>63940.404255319147</v>
      </c>
      <c r="I1163" s="7">
        <v>25952.489361702126</v>
      </c>
      <c r="J1163" s="7">
        <v>11237.680851063829</v>
      </c>
      <c r="K1163" s="7">
        <v>9215.3617021276605</v>
      </c>
      <c r="L1163" s="7">
        <v>9774.1914893617013</v>
      </c>
      <c r="M1163" s="7">
        <v>1237.0425531914893</v>
      </c>
      <c r="N1163" s="10">
        <v>157.42553191489361</v>
      </c>
      <c r="O1163" s="10"/>
    </row>
    <row r="1164" spans="2:15">
      <c r="B1164">
        <v>48</v>
      </c>
      <c r="C1164" s="18"/>
      <c r="D1164" s="31">
        <v>391879.52083333331</v>
      </c>
      <c r="E1164" s="10">
        <v>167791.8125</v>
      </c>
      <c r="F1164" s="7">
        <v>102997.625</v>
      </c>
      <c r="G1164" s="7">
        <v>62628.333333333336</v>
      </c>
      <c r="H1164" s="7">
        <v>62608.3125</v>
      </c>
      <c r="I1164" s="7">
        <v>25411.8125</v>
      </c>
      <c r="J1164" s="7">
        <v>11003.5625</v>
      </c>
      <c r="K1164" s="7">
        <v>9023.375</v>
      </c>
      <c r="L1164" s="7">
        <v>9570.5625</v>
      </c>
      <c r="M1164" s="7">
        <v>1211.2708333333333</v>
      </c>
      <c r="N1164" s="10">
        <v>154.14583333333334</v>
      </c>
      <c r="O1164" s="10"/>
    </row>
    <row r="1165" spans="2:15">
      <c r="B1165">
        <v>49</v>
      </c>
      <c r="C1165" s="18"/>
      <c r="D1165" s="31">
        <v>383881.97959183675</v>
      </c>
      <c r="E1165" s="10">
        <v>164367.48979591837</v>
      </c>
      <c r="F1165" s="7">
        <v>100895.63265306123</v>
      </c>
      <c r="G1165" s="7">
        <v>61350.204081632655</v>
      </c>
      <c r="H1165" s="7">
        <v>61330.591836734697</v>
      </c>
      <c r="I1165" s="7">
        <v>24893.204081632652</v>
      </c>
      <c r="J1165" s="7">
        <v>10779</v>
      </c>
      <c r="K1165" s="7">
        <v>8839.224489795919</v>
      </c>
      <c r="L1165" s="7">
        <v>9375.2448979591845</v>
      </c>
      <c r="M1165" s="7">
        <v>1186.5510204081634</v>
      </c>
      <c r="N1165" s="10">
        <v>151</v>
      </c>
      <c r="O1165" s="10"/>
    </row>
    <row r="1166" spans="2:15">
      <c r="B1166">
        <v>50</v>
      </c>
      <c r="C1166" s="18"/>
      <c r="D1166" s="31">
        <v>376204.34</v>
      </c>
      <c r="E1166" s="10">
        <v>161080.14000000001</v>
      </c>
      <c r="F1166" s="7">
        <v>98877.72</v>
      </c>
      <c r="G1166" s="7">
        <v>60123.199999999997</v>
      </c>
      <c r="H1166" s="7">
        <v>60103.98</v>
      </c>
      <c r="I1166" s="7">
        <v>24395.34</v>
      </c>
      <c r="J1166" s="7">
        <v>10563.42</v>
      </c>
      <c r="K1166" s="7">
        <v>8662.44</v>
      </c>
      <c r="L1166" s="7">
        <v>9187.74</v>
      </c>
      <c r="M1166" s="7">
        <v>1162.82</v>
      </c>
      <c r="N1166" s="10">
        <v>147.97999999999999</v>
      </c>
      <c r="O1166" s="10"/>
    </row>
    <row r="1167" spans="2:15">
      <c r="B1167">
        <v>51</v>
      </c>
      <c r="C1167" s="18"/>
      <c r="D1167" s="31">
        <v>368827.78431372548</v>
      </c>
      <c r="E1167" s="10">
        <v>157921.70588235295</v>
      </c>
      <c r="F1167" s="7">
        <v>96938.941176470587</v>
      </c>
      <c r="G1167" s="7">
        <v>58944.313725490196</v>
      </c>
      <c r="H1167" s="7">
        <v>58925.470588235294</v>
      </c>
      <c r="I1167" s="7">
        <v>23917</v>
      </c>
      <c r="J1167" s="7">
        <v>10356.294117647059</v>
      </c>
      <c r="K1167" s="7">
        <v>8492.5882352941171</v>
      </c>
      <c r="L1167" s="7">
        <v>9007.5882352941171</v>
      </c>
      <c r="M1167" s="7">
        <v>1140.0196078431372</v>
      </c>
      <c r="N1167" s="10">
        <v>145.07843137254903</v>
      </c>
      <c r="O1167" s="10"/>
    </row>
    <row r="1168" spans="2:15">
      <c r="B1168">
        <v>52</v>
      </c>
      <c r="C1168" s="18"/>
      <c r="D1168" s="31">
        <v>361734.94230769231</v>
      </c>
      <c r="E1168" s="7">
        <v>154884.75</v>
      </c>
      <c r="F1168" s="7">
        <v>95074.730769230766</v>
      </c>
      <c r="G1168" s="7">
        <v>57810.769230769234</v>
      </c>
      <c r="H1168" s="7">
        <v>57792.288461538461</v>
      </c>
      <c r="I1168" s="7">
        <v>23457.057692307691</v>
      </c>
      <c r="J1168" s="7">
        <v>10157.134615384615</v>
      </c>
      <c r="K1168" s="7">
        <v>8329.2692307692305</v>
      </c>
      <c r="L1168" s="7">
        <v>8834.3653846153848</v>
      </c>
      <c r="M1168" s="7">
        <v>1118.0961538461538</v>
      </c>
      <c r="N1168" s="10">
        <v>142.28846153846155</v>
      </c>
      <c r="O1168" s="10"/>
    </row>
    <row r="1169" spans="2:15">
      <c r="B1169">
        <v>53</v>
      </c>
      <c r="C1169" s="18"/>
      <c r="D1169" s="31">
        <v>354909.75471698114</v>
      </c>
      <c r="E1169" s="7">
        <v>151962.39622641509</v>
      </c>
      <c r="F1169" s="7">
        <v>93280.867924528298</v>
      </c>
      <c r="G1169" s="7">
        <v>56720</v>
      </c>
      <c r="H1169" s="7">
        <v>56701.867924528298</v>
      </c>
      <c r="I1169" s="7">
        <v>23014.471698113208</v>
      </c>
      <c r="J1169" s="7">
        <v>9965.4905660377353</v>
      </c>
      <c r="K1169" s="7">
        <v>8172.1132075471696</v>
      </c>
      <c r="L1169" s="7">
        <v>8667.6792452830196</v>
      </c>
      <c r="M1169" s="7">
        <v>1097</v>
      </c>
      <c r="N1169" s="10">
        <v>139.60377358490567</v>
      </c>
      <c r="O1169" s="10"/>
    </row>
    <row r="1170" spans="2:15">
      <c r="B1170">
        <v>54</v>
      </c>
      <c r="C1170" s="18"/>
      <c r="D1170" s="31">
        <v>348337.35185185185</v>
      </c>
      <c r="E1170" s="7">
        <v>149148.27777777778</v>
      </c>
      <c r="F1170" s="7">
        <v>91553.444444444438</v>
      </c>
      <c r="G1170" s="7">
        <v>55669.629629629628</v>
      </c>
      <c r="H1170" s="7">
        <v>55651.833333333336</v>
      </c>
      <c r="I1170" s="7">
        <v>22588.277777777777</v>
      </c>
      <c r="J1170" s="7">
        <v>9780.9444444444453</v>
      </c>
      <c r="K1170" s="7">
        <v>8020.7777777777774</v>
      </c>
      <c r="L1170" s="7">
        <v>8507.1666666666661</v>
      </c>
      <c r="M1170" s="7">
        <v>1076.6851851851852</v>
      </c>
      <c r="N1170" s="10">
        <v>137.0185185185185</v>
      </c>
      <c r="O1170" s="10"/>
    </row>
    <row r="1171" spans="2:15">
      <c r="B1171">
        <v>55</v>
      </c>
      <c r="C1171" s="18"/>
      <c r="D1171" s="31">
        <v>342003.94545454544</v>
      </c>
      <c r="E1171" s="7">
        <v>146436.49090909091</v>
      </c>
      <c r="F1171" s="7">
        <v>89888.836363636365</v>
      </c>
      <c r="G1171" s="7">
        <v>54657.454545454544</v>
      </c>
      <c r="H1171" s="7">
        <v>54639.981818181819</v>
      </c>
      <c r="I1171" s="7">
        <v>22177.581818181818</v>
      </c>
      <c r="J1171" s="7">
        <v>9603.1090909090908</v>
      </c>
      <c r="K1171" s="7">
        <v>7874.9454545454546</v>
      </c>
      <c r="L1171" s="7">
        <v>8352.4909090909096</v>
      </c>
      <c r="M1171" s="7">
        <v>1057.1090909090908</v>
      </c>
      <c r="N1171" s="10">
        <v>134.52727272727273</v>
      </c>
      <c r="O1171" s="10"/>
    </row>
    <row r="1172" spans="2:15">
      <c r="B1172">
        <v>56</v>
      </c>
      <c r="C1172" s="18"/>
      <c r="D1172" s="31">
        <v>335896.73214285716</v>
      </c>
      <c r="E1172" s="7">
        <v>143821.55357142858</v>
      </c>
      <c r="F1172" s="7">
        <v>88283.678571428565</v>
      </c>
      <c r="G1172" s="7">
        <v>53681.428571428572</v>
      </c>
      <c r="H1172" s="7">
        <v>53664.267857142855</v>
      </c>
      <c r="I1172" s="7">
        <v>21781.553571428572</v>
      </c>
      <c r="J1172" s="7">
        <v>9431.625</v>
      </c>
      <c r="K1172" s="7">
        <v>7734.3214285714284</v>
      </c>
      <c r="L1172" s="7">
        <v>8203.3392857142862</v>
      </c>
      <c r="M1172" s="7">
        <v>1038.2321428571429</v>
      </c>
      <c r="N1172" s="10">
        <v>132.125</v>
      </c>
      <c r="O1172" s="10"/>
    </row>
    <row r="1173" spans="2:15">
      <c r="B1173">
        <v>57</v>
      </c>
      <c r="C1173" s="18"/>
      <c r="D1173" s="31">
        <v>330003.80701754388</v>
      </c>
      <c r="E1173" s="7">
        <v>141298.36842105264</v>
      </c>
      <c r="F1173" s="7">
        <v>86734.84210526316</v>
      </c>
      <c r="G1173" s="7">
        <v>52739.649122807015</v>
      </c>
      <c r="H1173" s="7">
        <v>52722.789473684214</v>
      </c>
      <c r="I1173" s="7">
        <v>21399.42105263158</v>
      </c>
      <c r="J1173" s="7">
        <v>9266.1578947368416</v>
      </c>
      <c r="K1173" s="7">
        <v>7598.6315789473683</v>
      </c>
      <c r="L1173" s="7">
        <v>8059.4210526315792</v>
      </c>
      <c r="M1173" s="7">
        <v>1020.0175438596491</v>
      </c>
      <c r="N1173" s="10">
        <v>129.80701754385964</v>
      </c>
      <c r="O1173" s="10"/>
    </row>
    <row r="1174" spans="2:15">
      <c r="B1174">
        <v>58</v>
      </c>
      <c r="C1174" s="18"/>
      <c r="D1174" s="31">
        <v>324314.08620689658</v>
      </c>
      <c r="E1174" s="7">
        <v>138862.18965517241</v>
      </c>
      <c r="F1174" s="7">
        <v>85239.413793103449</v>
      </c>
      <c r="G1174" s="7">
        <v>51830.34482758621</v>
      </c>
      <c r="H1174" s="7">
        <v>51813.775862068964</v>
      </c>
      <c r="I1174" s="7">
        <v>21030.46551724138</v>
      </c>
      <c r="J1174" s="7">
        <v>9106.3965517241377</v>
      </c>
      <c r="K1174" s="7">
        <v>7467.6206896551721</v>
      </c>
      <c r="L1174" s="7">
        <v>7920.4655172413795</v>
      </c>
      <c r="M1174" s="7">
        <v>1002.4310344827586</v>
      </c>
      <c r="N1174" s="10">
        <v>127.56896551724138</v>
      </c>
      <c r="O1174" s="10"/>
    </row>
    <row r="1175" spans="2:15">
      <c r="B1175">
        <v>59</v>
      </c>
      <c r="C1175" s="18"/>
      <c r="D1175" s="31">
        <v>318817.23728813557</v>
      </c>
      <c r="E1175" s="7">
        <v>136508.59322033898</v>
      </c>
      <c r="F1175" s="7">
        <v>83794.677966101692</v>
      </c>
      <c r="G1175" s="7">
        <v>50951.864406779663</v>
      </c>
      <c r="H1175" s="7">
        <v>50935.576271186437</v>
      </c>
      <c r="I1175" s="7">
        <v>20674.016949152541</v>
      </c>
      <c r="J1175" s="7">
        <v>8952.0508474576272</v>
      </c>
      <c r="K1175" s="7">
        <v>7341.0508474576272</v>
      </c>
      <c r="L1175" s="7">
        <v>7786.2203389830511</v>
      </c>
      <c r="M1175" s="7">
        <v>985.4406779661017</v>
      </c>
      <c r="N1175" s="10">
        <v>125.40677966101696</v>
      </c>
      <c r="O1175" s="10"/>
    </row>
    <row r="1176" spans="2:15">
      <c r="B1176">
        <v>60</v>
      </c>
      <c r="C1176" s="18"/>
      <c r="D1176" s="31">
        <v>313503.61666666664</v>
      </c>
      <c r="E1176" s="7">
        <v>134233.45000000001</v>
      </c>
      <c r="F1176" s="7">
        <v>82398.100000000006</v>
      </c>
      <c r="G1176" s="7">
        <v>50102.666666666664</v>
      </c>
      <c r="H1176" s="7">
        <v>50086.65</v>
      </c>
      <c r="I1176" s="7">
        <v>20329.45</v>
      </c>
      <c r="J1176" s="7">
        <v>8802.85</v>
      </c>
      <c r="K1176" s="7">
        <v>7218.7</v>
      </c>
      <c r="L1176" s="7">
        <v>7656.45</v>
      </c>
      <c r="M1176" s="7">
        <v>969.01666666666665</v>
      </c>
      <c r="N1176" s="10">
        <v>123.31666666666666</v>
      </c>
      <c r="O1176" s="10"/>
    </row>
    <row r="1177" spans="2:15">
      <c r="B1177">
        <v>61</v>
      </c>
      <c r="C1177" s="18"/>
      <c r="D1177" s="31">
        <v>308364.21311475412</v>
      </c>
      <c r="E1177" s="7">
        <v>132032.90163934426</v>
      </c>
      <c r="F1177" s="7">
        <v>81047.311475409835</v>
      </c>
      <c r="G1177" s="7">
        <v>49281.311475409835</v>
      </c>
      <c r="H1177" s="7">
        <v>49265.557377049183</v>
      </c>
      <c r="I1177" s="7">
        <v>19996.180327868853</v>
      </c>
      <c r="J1177" s="7">
        <v>8658.5409836065573</v>
      </c>
      <c r="K1177" s="7">
        <v>7100.3606557377052</v>
      </c>
      <c r="L1177" s="7">
        <v>7530.9344262295081</v>
      </c>
      <c r="M1177" s="7">
        <v>953.13114754098365</v>
      </c>
      <c r="N1177" s="10">
        <v>121.29508196721312</v>
      </c>
      <c r="O1177" s="10"/>
    </row>
    <row r="1178" spans="2:15">
      <c r="B1178">
        <v>62</v>
      </c>
      <c r="C1178" s="18"/>
      <c r="D1178" s="31">
        <v>303390.59677419357</v>
      </c>
      <c r="E1178" s="7">
        <v>129903.33870967742</v>
      </c>
      <c r="F1178" s="7">
        <v>79740.096774193546</v>
      </c>
      <c r="G1178" s="7">
        <v>48486.451612903227</v>
      </c>
      <c r="H1178" s="7">
        <v>48470.951612903227</v>
      </c>
      <c r="I1178" s="7">
        <v>19673.66129032258</v>
      </c>
      <c r="J1178" s="7">
        <v>8518.8870967741932</v>
      </c>
      <c r="K1178" s="7">
        <v>6985.8387096774195</v>
      </c>
      <c r="L1178" s="7">
        <v>7409.4677419354839</v>
      </c>
      <c r="M1178" s="7">
        <v>937.75806451612902</v>
      </c>
      <c r="N1178" s="10">
        <v>119.33870967741936</v>
      </c>
      <c r="O1178" s="10"/>
    </row>
    <row r="1179" spans="2:15">
      <c r="B1179">
        <v>63</v>
      </c>
      <c r="C1179" s="18"/>
      <c r="D1179" s="31">
        <v>298574.87301587302</v>
      </c>
      <c r="E1179" s="7">
        <v>127841.38095238095</v>
      </c>
      <c r="F1179" s="7">
        <v>78474.380952380947</v>
      </c>
      <c r="G1179" s="7">
        <v>47716.825396825399</v>
      </c>
      <c r="H1179" s="7">
        <v>47701.571428571428</v>
      </c>
      <c r="I1179" s="7">
        <v>19361.380952380954</v>
      </c>
      <c r="J1179" s="7">
        <v>8383.6666666666661</v>
      </c>
      <c r="K1179" s="7">
        <v>6874.9523809523807</v>
      </c>
      <c r="L1179" s="7">
        <v>7291.8571428571431</v>
      </c>
      <c r="M1179" s="7">
        <v>922.8730158730159</v>
      </c>
      <c r="N1179" s="10">
        <v>117.44444444444444</v>
      </c>
      <c r="O1179" s="10"/>
    </row>
    <row r="1180" spans="2:15">
      <c r="B1180">
        <v>64</v>
      </c>
      <c r="C1180" s="18"/>
      <c r="D1180" s="31">
        <v>293909.640625</v>
      </c>
      <c r="E1180" s="7">
        <v>125843.859375</v>
      </c>
      <c r="F1180" s="7">
        <v>77248.21875</v>
      </c>
      <c r="G1180" s="7">
        <v>46971.25</v>
      </c>
      <c r="H1180" s="7">
        <v>46956.234375</v>
      </c>
      <c r="I1180" s="7">
        <v>19058.859375</v>
      </c>
      <c r="J1180" s="7">
        <v>8252.671875</v>
      </c>
      <c r="K1180" s="7">
        <v>6767.53125</v>
      </c>
      <c r="L1180" s="7">
        <v>7177.921875</v>
      </c>
      <c r="M1180" s="7">
        <v>908.453125</v>
      </c>
      <c r="N1180" s="10">
        <v>115.609375</v>
      </c>
      <c r="O1180" s="10"/>
    </row>
    <row r="1181" spans="2:15">
      <c r="B1181">
        <v>65</v>
      </c>
      <c r="C1181" s="18"/>
      <c r="D1181" s="31">
        <v>289387.95384615386</v>
      </c>
      <c r="E1181" s="7">
        <v>123907.8</v>
      </c>
      <c r="F1181" s="7">
        <v>76059.784615384619</v>
      </c>
      <c r="G1181" s="7">
        <v>46248.615384615383</v>
      </c>
      <c r="H1181" s="7">
        <v>46233.830769230772</v>
      </c>
      <c r="I1181" s="7">
        <v>18765.646153846155</v>
      </c>
      <c r="J1181" s="7">
        <v>8125.707692307692</v>
      </c>
      <c r="K1181" s="7">
        <v>6663.4153846153849</v>
      </c>
      <c r="L1181" s="7">
        <v>7067.4923076923078</v>
      </c>
      <c r="M1181" s="7">
        <v>894.47692307692307</v>
      </c>
      <c r="N1181" s="10">
        <v>113.83076923076923</v>
      </c>
      <c r="O1181" s="10"/>
    </row>
    <row r="1182" spans="2:15">
      <c r="B1182">
        <v>66</v>
      </c>
      <c r="C1182" s="18"/>
      <c r="D1182" s="31">
        <v>285003.2878787879</v>
      </c>
      <c r="E1182" s="7">
        <v>122030.40909090909</v>
      </c>
      <c r="F1182" s="7">
        <v>74907.363636363632</v>
      </c>
      <c r="G1182" s="7">
        <v>45547.878787878784</v>
      </c>
      <c r="H1182" s="7">
        <v>45533.318181818184</v>
      </c>
      <c r="I1182" s="7">
        <v>18481.31818181818</v>
      </c>
      <c r="J1182" s="7">
        <v>8002.590909090909</v>
      </c>
      <c r="K1182" s="7">
        <v>6562.454545454545</v>
      </c>
      <c r="L1182" s="7">
        <v>6960.409090909091</v>
      </c>
      <c r="M1182" s="7">
        <v>880.92424242424238</v>
      </c>
      <c r="N1182" s="10">
        <v>112.10606060606061</v>
      </c>
      <c r="O1182" s="10"/>
    </row>
    <row r="1183" spans="2:15">
      <c r="B1183">
        <v>67</v>
      </c>
      <c r="C1183" s="18"/>
      <c r="D1183" s="31">
        <v>280749.50746268657</v>
      </c>
      <c r="E1183" s="7">
        <v>120209.05970149254</v>
      </c>
      <c r="F1183" s="7">
        <v>73789.343283582086</v>
      </c>
      <c r="G1183" s="7">
        <v>44868.059701492537</v>
      </c>
      <c r="H1183" s="7">
        <v>44853.716417910451</v>
      </c>
      <c r="I1183" s="7">
        <v>18205.4776119403</v>
      </c>
      <c r="J1183" s="7">
        <v>7883.1492537313434</v>
      </c>
      <c r="K1183" s="7">
        <v>6464.5074626865671</v>
      </c>
      <c r="L1183" s="7">
        <v>6856.5223880597014</v>
      </c>
      <c r="M1183" s="7">
        <v>867.77611940298505</v>
      </c>
      <c r="N1183" s="10">
        <v>110.43283582089552</v>
      </c>
      <c r="O1183" s="10"/>
    </row>
    <row r="1184" spans="2:15">
      <c r="B1184">
        <v>68</v>
      </c>
      <c r="C1184" s="18"/>
      <c r="D1184" s="31">
        <v>276620.8382352941</v>
      </c>
      <c r="E1184" s="7">
        <v>118441.2794117647</v>
      </c>
      <c r="F1184" s="7">
        <v>72704.205882352937</v>
      </c>
      <c r="G1184" s="7">
        <v>44208.23529411765</v>
      </c>
      <c r="H1184" s="7">
        <v>44194.102941176468</v>
      </c>
      <c r="I1184" s="7">
        <v>17937.75</v>
      </c>
      <c r="J1184" s="7">
        <v>7767.2205882352937</v>
      </c>
      <c r="K1184" s="7">
        <v>6369.4411764705883</v>
      </c>
      <c r="L1184" s="7">
        <v>6755.6911764705883</v>
      </c>
      <c r="M1184" s="7">
        <v>855.01470588235293</v>
      </c>
      <c r="N1184" s="10">
        <v>108.80882352941177</v>
      </c>
      <c r="O1184" s="10"/>
    </row>
    <row r="1185" spans="2:15">
      <c r="B1185">
        <v>69</v>
      </c>
      <c r="C1185" s="18"/>
      <c r="D1185" s="31">
        <v>272611.84057971014</v>
      </c>
      <c r="E1185" s="7">
        <v>116724.73913043478</v>
      </c>
      <c r="F1185" s="7">
        <v>71650.521739130432</v>
      </c>
      <c r="G1185" s="7">
        <v>43567.536231884056</v>
      </c>
      <c r="H1185" s="7">
        <v>43553.608695652176</v>
      </c>
      <c r="I1185" s="7">
        <v>17677.782608695652</v>
      </c>
      <c r="J1185" s="7">
        <v>7654.652173913043</v>
      </c>
      <c r="K1185" s="7">
        <v>6277.130434782609</v>
      </c>
      <c r="L1185" s="7">
        <v>6657.782608695652</v>
      </c>
      <c r="M1185" s="7">
        <v>842.62318840579712</v>
      </c>
      <c r="N1185" s="10">
        <v>107.23188405797102</v>
      </c>
      <c r="O1185" s="10"/>
    </row>
    <row r="1186" spans="2:15">
      <c r="B1186">
        <v>70</v>
      </c>
      <c r="C1186" s="18"/>
      <c r="D1186" s="31">
        <v>268717.38571428572</v>
      </c>
      <c r="E1186" s="7">
        <v>115057.24285714286</v>
      </c>
      <c r="F1186" s="7">
        <v>70626.942857142858</v>
      </c>
      <c r="G1186" s="7">
        <v>42945.142857142855</v>
      </c>
      <c r="H1186" s="7">
        <v>42931.414285714287</v>
      </c>
      <c r="I1186" s="7">
        <v>17425.242857142857</v>
      </c>
      <c r="J1186" s="7">
        <v>7545.3</v>
      </c>
      <c r="K1186" s="7">
        <v>6187.4571428571426</v>
      </c>
      <c r="L1186" s="7">
        <v>6562.6714285714288</v>
      </c>
      <c r="M1186" s="7">
        <v>830.58571428571429</v>
      </c>
      <c r="N1186" s="10">
        <v>105.7</v>
      </c>
      <c r="O1186" s="10"/>
    </row>
    <row r="1187" spans="2:15">
      <c r="B1187">
        <v>71</v>
      </c>
      <c r="C1187" s="18"/>
      <c r="D1187" s="31">
        <v>264932.63380281691</v>
      </c>
      <c r="E1187" s="7">
        <v>113436.71830985915</v>
      </c>
      <c r="F1187" s="7">
        <v>69632.197183098586</v>
      </c>
      <c r="G1187" s="7">
        <v>42340.281690140844</v>
      </c>
      <c r="H1187" s="7">
        <v>42326.74647887324</v>
      </c>
      <c r="I1187" s="7">
        <v>17179.816901408452</v>
      </c>
      <c r="J1187" s="7">
        <v>7439.0281690140846</v>
      </c>
      <c r="K1187" s="7">
        <v>6100.3098591549297</v>
      </c>
      <c r="L1187" s="7">
        <v>6470.2394366197186</v>
      </c>
      <c r="M1187" s="7">
        <v>818.88732394366195</v>
      </c>
      <c r="N1187" s="10">
        <v>104.21126760563381</v>
      </c>
      <c r="O1187" s="10"/>
    </row>
    <row r="1188" spans="2:15">
      <c r="B1188">
        <v>72</v>
      </c>
      <c r="C1188" s="18"/>
      <c r="D1188" s="31">
        <v>261253.01388888888</v>
      </c>
      <c r="E1188" s="7">
        <v>111861.20833333333</v>
      </c>
      <c r="F1188" s="7">
        <v>68665.083333333328</v>
      </c>
      <c r="G1188" s="7">
        <v>41752.222222222219</v>
      </c>
      <c r="H1188" s="7">
        <v>41738.875</v>
      </c>
      <c r="I1188" s="7">
        <v>16941.208333333332</v>
      </c>
      <c r="J1188" s="7">
        <v>7335.708333333333</v>
      </c>
      <c r="K1188" s="7">
        <v>6015.583333333333</v>
      </c>
      <c r="L1188" s="7">
        <v>6380.375</v>
      </c>
      <c r="M1188" s="7">
        <v>807.51388888888891</v>
      </c>
      <c r="N1188" s="10">
        <v>102.76388888888889</v>
      </c>
      <c r="O1188" s="10"/>
    </row>
    <row r="1189" spans="2:15">
      <c r="B1189">
        <v>73</v>
      </c>
      <c r="C1189" s="18"/>
      <c r="D1189" s="31">
        <v>257674.20547945207</v>
      </c>
      <c r="E1189" s="7">
        <v>110328.86301369863</v>
      </c>
      <c r="F1189" s="7">
        <v>67724.465753424651</v>
      </c>
      <c r="G1189" s="7">
        <v>41180.273972602743</v>
      </c>
      <c r="H1189" s="7">
        <v>41167.109589041094</v>
      </c>
      <c r="I1189" s="7">
        <v>16709.136986301372</v>
      </c>
      <c r="J1189" s="7">
        <v>7235.2191780821922</v>
      </c>
      <c r="K1189" s="7">
        <v>5933.178082191781</v>
      </c>
      <c r="L1189" s="7">
        <v>6292.9726027397264</v>
      </c>
      <c r="M1189" s="7">
        <v>796.45205479452056</v>
      </c>
      <c r="N1189" s="10">
        <v>101.35616438356165</v>
      </c>
      <c r="O1189" s="10"/>
    </row>
    <row r="1190" spans="2:15">
      <c r="B1190">
        <v>74</v>
      </c>
      <c r="C1190" s="18"/>
      <c r="D1190" s="31">
        <v>254192.12162162163</v>
      </c>
      <c r="E1190" s="7">
        <v>108837.93243243243</v>
      </c>
      <c r="F1190" s="7">
        <v>66809.270270270266</v>
      </c>
      <c r="G1190" s="7">
        <v>40623.783783783787</v>
      </c>
      <c r="H1190" s="7">
        <v>40610.7972972973</v>
      </c>
      <c r="I1190" s="7">
        <v>16483.337837837837</v>
      </c>
      <c r="J1190" s="7">
        <v>7137.4459459459458</v>
      </c>
      <c r="K1190" s="7">
        <v>5853</v>
      </c>
      <c r="L1190" s="7">
        <v>6207.9324324324325</v>
      </c>
      <c r="M1190" s="7">
        <v>785.68918918918916</v>
      </c>
      <c r="N1190" s="10">
        <v>99.986486486486484</v>
      </c>
      <c r="O1190" s="10"/>
    </row>
    <row r="1191" spans="2:15">
      <c r="B1191">
        <v>75</v>
      </c>
      <c r="C1191" s="18"/>
      <c r="D1191" s="31">
        <v>250802.89333333334</v>
      </c>
      <c r="E1191" s="7">
        <v>107386.76</v>
      </c>
      <c r="F1191" s="7">
        <v>65918.48</v>
      </c>
      <c r="G1191" s="7">
        <v>40082.133333333331</v>
      </c>
      <c r="H1191" s="7">
        <v>40069.32</v>
      </c>
      <c r="I1191" s="7">
        <v>16263.56</v>
      </c>
      <c r="J1191" s="7">
        <v>7042.28</v>
      </c>
      <c r="K1191" s="7">
        <v>5774.96</v>
      </c>
      <c r="L1191" s="7">
        <v>6125.16</v>
      </c>
      <c r="M1191" s="7">
        <v>775.21333333333337</v>
      </c>
      <c r="N1191" s="10">
        <v>98.653333333333336</v>
      </c>
      <c r="O1191" s="10"/>
    </row>
    <row r="1192" spans="2:15">
      <c r="B1192">
        <v>76</v>
      </c>
      <c r="C1192" s="18"/>
      <c r="D1192" s="31">
        <v>247502.85526315789</v>
      </c>
      <c r="E1192" s="7">
        <v>105973.77631578948</v>
      </c>
      <c r="F1192" s="7">
        <v>65051.131578947367</v>
      </c>
      <c r="G1192" s="7">
        <v>39554.73684210526</v>
      </c>
      <c r="H1192" s="7">
        <v>39542.09210526316</v>
      </c>
      <c r="I1192" s="7">
        <v>16049.565789473685</v>
      </c>
      <c r="J1192" s="7">
        <v>6949.6184210526317</v>
      </c>
      <c r="K1192" s="7">
        <v>5698.9736842105267</v>
      </c>
      <c r="L1192" s="7">
        <v>6044.5657894736842</v>
      </c>
      <c r="M1192" s="7">
        <v>765.01315789473688</v>
      </c>
      <c r="N1192" s="10">
        <v>97.35526315789474</v>
      </c>
      <c r="O1192" s="10"/>
    </row>
    <row r="1193" spans="2:15">
      <c r="B1193">
        <v>77</v>
      </c>
      <c r="C1193" s="18"/>
      <c r="D1193" s="31">
        <v>244288.53246753247</v>
      </c>
      <c r="E1193" s="7">
        <v>104597.49350649351</v>
      </c>
      <c r="F1193" s="7">
        <v>64206.311688311689</v>
      </c>
      <c r="G1193" s="7">
        <v>39041.038961038961</v>
      </c>
      <c r="H1193" s="7">
        <v>39028.558441558438</v>
      </c>
      <c r="I1193" s="7">
        <v>15841.129870129869</v>
      </c>
      <c r="J1193" s="7">
        <v>6859.363636363636</v>
      </c>
      <c r="K1193" s="7">
        <v>5624.9610389610389</v>
      </c>
      <c r="L1193" s="7">
        <v>5966.0649350649346</v>
      </c>
      <c r="M1193" s="7">
        <v>755.07792207792204</v>
      </c>
      <c r="N1193" s="10">
        <v>96.090909090909093</v>
      </c>
      <c r="O1193" s="10"/>
    </row>
    <row r="1194" spans="2:15">
      <c r="B1194">
        <v>78</v>
      </c>
      <c r="C1194" s="18"/>
      <c r="D1194" s="31">
        <v>241156.62820512822</v>
      </c>
      <c r="E1194" s="7">
        <v>103256.5</v>
      </c>
      <c r="F1194" s="7">
        <v>63383.153846153844</v>
      </c>
      <c r="G1194" s="7">
        <v>38540.51282051282</v>
      </c>
      <c r="H1194" s="7">
        <v>38528.192307692305</v>
      </c>
      <c r="I1194" s="7">
        <v>15638.038461538461</v>
      </c>
      <c r="J1194" s="7">
        <v>6771.4230769230771</v>
      </c>
      <c r="K1194" s="7">
        <v>5552.8461538461543</v>
      </c>
      <c r="L1194" s="7">
        <v>5889.5769230769229</v>
      </c>
      <c r="M1194" s="7">
        <v>745.39743589743591</v>
      </c>
      <c r="N1194" s="10">
        <v>94.858974358974365</v>
      </c>
      <c r="O1194" s="10"/>
    </row>
    <row r="1195" spans="2:15">
      <c r="B1195">
        <v>79</v>
      </c>
      <c r="C1195" s="18"/>
      <c r="D1195" s="31">
        <v>238104.01265822785</v>
      </c>
      <c r="E1195" s="7">
        <v>101949.45569620254</v>
      </c>
      <c r="F1195" s="7">
        <v>62580.835443037977</v>
      </c>
      <c r="G1195" s="7">
        <v>38052.6582278481</v>
      </c>
      <c r="H1195" s="7">
        <v>38040.493670886077</v>
      </c>
      <c r="I1195" s="7">
        <v>15440.088607594937</v>
      </c>
      <c r="J1195" s="7">
        <v>6685.7088607594933</v>
      </c>
      <c r="K1195" s="7">
        <v>5482.5569620253164</v>
      </c>
      <c r="L1195" s="7">
        <v>5815.0253164556962</v>
      </c>
      <c r="M1195" s="7">
        <v>735.96202531645565</v>
      </c>
      <c r="N1195" s="10">
        <v>93.658227848101262</v>
      </c>
      <c r="O1195" s="10"/>
    </row>
    <row r="1196" spans="2:15">
      <c r="B1196">
        <v>80</v>
      </c>
      <c r="C1196" s="18"/>
      <c r="D1196" s="31">
        <v>235127.71249999999</v>
      </c>
      <c r="E1196" s="7">
        <v>100675.08749999999</v>
      </c>
      <c r="F1196" s="7">
        <v>61798.574999999997</v>
      </c>
      <c r="G1196" s="7">
        <v>37577</v>
      </c>
      <c r="H1196" s="7">
        <v>37564.987500000003</v>
      </c>
      <c r="I1196" s="7">
        <v>15247.0875</v>
      </c>
      <c r="J1196" s="7">
        <v>6602.1374999999998</v>
      </c>
      <c r="K1196" s="7">
        <v>5414.0249999999996</v>
      </c>
      <c r="L1196" s="7">
        <v>5742.3374999999996</v>
      </c>
      <c r="M1196" s="7">
        <v>726.76250000000005</v>
      </c>
      <c r="N1196" s="10">
        <v>92.487499999999997</v>
      </c>
      <c r="O1196" s="10"/>
    </row>
    <row r="1197" spans="2:15">
      <c r="B1197">
        <v>81</v>
      </c>
      <c r="C1197" s="18"/>
      <c r="D1197" s="31">
        <v>232224.90123456789</v>
      </c>
      <c r="E1197" s="7">
        <v>99432.185185185182</v>
      </c>
      <c r="F1197" s="7">
        <v>61035.629629629628</v>
      </c>
      <c r="G1197" s="7">
        <v>37113.08641975309</v>
      </c>
      <c r="H1197" s="7">
        <v>37101.222222222219</v>
      </c>
      <c r="I1197" s="7">
        <v>15058.851851851852</v>
      </c>
      <c r="J1197" s="7">
        <v>6520.6296296296296</v>
      </c>
      <c r="K1197" s="7">
        <v>5347.1851851851852</v>
      </c>
      <c r="L1197" s="7">
        <v>5671.4444444444443</v>
      </c>
      <c r="M1197" s="7">
        <v>717.79012345679007</v>
      </c>
      <c r="N1197" s="10">
        <v>91.345679012345684</v>
      </c>
      <c r="O1197" s="10"/>
    </row>
    <row r="1198" spans="2:15">
      <c r="B1198">
        <v>82</v>
      </c>
      <c r="C1198" s="18"/>
      <c r="D1198" s="31">
        <v>229392.89024390245</v>
      </c>
      <c r="E1198" s="7">
        <v>98219.597560975613</v>
      </c>
      <c r="F1198" s="7">
        <v>60291.292682926833</v>
      </c>
      <c r="G1198" s="7">
        <v>36660.487804878052</v>
      </c>
      <c r="H1198" s="7">
        <v>36648.768292682929</v>
      </c>
      <c r="I1198" s="7">
        <v>14875.207317073171</v>
      </c>
      <c r="J1198" s="7">
        <v>6441.1097560975613</v>
      </c>
      <c r="K1198" s="7">
        <v>5281.9756097560976</v>
      </c>
      <c r="L1198" s="7">
        <v>5602.2804878048782</v>
      </c>
      <c r="M1198" s="7">
        <v>709.03658536585363</v>
      </c>
      <c r="N1198" s="10">
        <v>90.231707317073173</v>
      </c>
      <c r="O1198" s="10"/>
    </row>
    <row r="1199" spans="2:15">
      <c r="B1199">
        <v>83</v>
      </c>
      <c r="C1199" s="18"/>
      <c r="D1199" s="31">
        <v>226629.1204819277</v>
      </c>
      <c r="E1199" s="7">
        <v>97036.22891566265</v>
      </c>
      <c r="F1199" s="7">
        <v>59564.891566265062</v>
      </c>
      <c r="G1199" s="7">
        <v>36218.795180722889</v>
      </c>
      <c r="H1199" s="7">
        <v>36207.216867469877</v>
      </c>
      <c r="I1199" s="7">
        <v>14695.987951807228</v>
      </c>
      <c r="J1199" s="7">
        <v>6363.5060240963858</v>
      </c>
      <c r="K1199" s="7">
        <v>5218.3373493975905</v>
      </c>
      <c r="L1199" s="7">
        <v>5534.7831325301204</v>
      </c>
      <c r="M1199" s="7">
        <v>700.49397590361446</v>
      </c>
      <c r="N1199" s="10">
        <v>89.144578313253007</v>
      </c>
      <c r="O1199" s="10"/>
    </row>
    <row r="1200" spans="2:15">
      <c r="B1200">
        <v>84</v>
      </c>
      <c r="C1200" s="18"/>
      <c r="D1200" s="31">
        <v>223931.15476190476</v>
      </c>
      <c r="E1200" s="7">
        <v>95881.03571428571</v>
      </c>
      <c r="F1200" s="7">
        <v>58855.785714285717</v>
      </c>
      <c r="G1200" s="7">
        <v>35787.619047619046</v>
      </c>
      <c r="H1200" s="7">
        <v>35776.178571428572</v>
      </c>
      <c r="I1200" s="7">
        <v>14521.035714285714</v>
      </c>
      <c r="J1200" s="7">
        <v>6287.75</v>
      </c>
      <c r="K1200" s="7">
        <v>5156.2142857142853</v>
      </c>
      <c r="L1200" s="7">
        <v>5468.8928571428569</v>
      </c>
      <c r="M1200" s="7">
        <v>692.15476190476193</v>
      </c>
      <c r="N1200" s="10">
        <v>88.083333333333329</v>
      </c>
      <c r="O1200" s="10"/>
    </row>
    <row r="1201" spans="2:15">
      <c r="B1201">
        <v>85</v>
      </c>
      <c r="C1201" s="18"/>
      <c r="D1201" s="31">
        <v>221296.67058823528</v>
      </c>
      <c r="E1201" s="7">
        <v>94753.023529411759</v>
      </c>
      <c r="F1201" s="7">
        <v>58163.364705882355</v>
      </c>
      <c r="G1201" s="7">
        <v>35366.588235294119</v>
      </c>
      <c r="H1201" s="7">
        <v>35355.282352941176</v>
      </c>
      <c r="I1201" s="7">
        <v>14350.2</v>
      </c>
      <c r="J1201" s="7">
        <v>6213.7764705882355</v>
      </c>
      <c r="K1201" s="7">
        <v>5095.552941176471</v>
      </c>
      <c r="L1201" s="7">
        <v>5404.552941176471</v>
      </c>
      <c r="M1201" s="7">
        <v>684.01176470588234</v>
      </c>
      <c r="N1201" s="10">
        <v>87.047058823529412</v>
      </c>
      <c r="O1201" s="10"/>
    </row>
    <row r="1202" spans="2:15">
      <c r="B1202">
        <v>86</v>
      </c>
      <c r="C1202" s="18"/>
      <c r="D1202" s="31">
        <v>218723.45348837209</v>
      </c>
      <c r="E1202" s="7">
        <v>93651.244186046519</v>
      </c>
      <c r="F1202" s="7">
        <v>57487.046511627908</v>
      </c>
      <c r="G1202" s="7">
        <v>34955.348837209305</v>
      </c>
      <c r="H1202" s="7">
        <v>34944.174418604649</v>
      </c>
      <c r="I1202" s="7">
        <v>14183.337209302326</v>
      </c>
      <c r="J1202" s="7">
        <v>6141.5232558139533</v>
      </c>
      <c r="K1202" s="7">
        <v>5036.3023255813951</v>
      </c>
      <c r="L1202" s="7">
        <v>5341.7093023255811</v>
      </c>
      <c r="M1202" s="7">
        <v>676.05813953488371</v>
      </c>
      <c r="N1202" s="10">
        <v>86.034883720930239</v>
      </c>
      <c r="O1202" s="10"/>
    </row>
    <row r="1203" spans="2:15">
      <c r="B1203">
        <v>87</v>
      </c>
      <c r="C1203" s="18"/>
      <c r="D1203" s="31">
        <v>216209.3908045977</v>
      </c>
      <c r="E1203" s="7">
        <v>92574.793103448275</v>
      </c>
      <c r="F1203" s="7">
        <v>56826.275862068964</v>
      </c>
      <c r="G1203" s="7">
        <v>34553.563218390802</v>
      </c>
      <c r="H1203" s="7">
        <v>34542.517241379312</v>
      </c>
      <c r="I1203" s="7">
        <v>14020.310344827587</v>
      </c>
      <c r="J1203" s="7">
        <v>6070.9310344827591</v>
      </c>
      <c r="K1203" s="7">
        <v>4978.4137931034484</v>
      </c>
      <c r="L1203" s="7">
        <v>5280.3103448275861</v>
      </c>
      <c r="M1203" s="7">
        <v>668.28735632183907</v>
      </c>
      <c r="N1203" s="10">
        <v>85.045977011494259</v>
      </c>
      <c r="O1203" s="10"/>
    </row>
    <row r="1204" spans="2:15">
      <c r="B1204">
        <v>88</v>
      </c>
      <c r="C1204" s="18"/>
      <c r="D1204" s="31">
        <v>213752.46590909091</v>
      </c>
      <c r="E1204" s="7">
        <v>91522.806818181823</v>
      </c>
      <c r="F1204" s="7">
        <v>56180.522727272728</v>
      </c>
      <c r="G1204" s="7">
        <v>34160.909090909088</v>
      </c>
      <c r="H1204" s="7">
        <v>34149.98863636364</v>
      </c>
      <c r="I1204" s="7">
        <v>13860.988636363636</v>
      </c>
      <c r="J1204" s="7">
        <v>6001.943181818182</v>
      </c>
      <c r="K1204" s="7">
        <v>4921.840909090909</v>
      </c>
      <c r="L1204" s="7">
        <v>5220.306818181818</v>
      </c>
      <c r="M1204" s="7">
        <v>660.69318181818187</v>
      </c>
      <c r="N1204" s="10">
        <v>84.079545454545453</v>
      </c>
      <c r="O1204" s="10"/>
    </row>
    <row r="1205" spans="2:15">
      <c r="B1205">
        <v>89</v>
      </c>
      <c r="C1205" s="18"/>
      <c r="D1205" s="31">
        <v>211350.75280898876</v>
      </c>
      <c r="E1205" s="7">
        <v>90494.460674157308</v>
      </c>
      <c r="F1205" s="7">
        <v>55549.280898876401</v>
      </c>
      <c r="G1205" s="7">
        <v>33777.078651685391</v>
      </c>
      <c r="H1205" s="7">
        <v>33766.280898876401</v>
      </c>
      <c r="I1205" s="7">
        <v>13705.247191011236</v>
      </c>
      <c r="J1205" s="7">
        <v>5934.5056179775283</v>
      </c>
      <c r="K1205" s="7">
        <v>4866.5393258426966</v>
      </c>
      <c r="L1205" s="7">
        <v>5161.651685393258</v>
      </c>
      <c r="M1205" s="7">
        <v>653.2696629213483</v>
      </c>
      <c r="N1205" s="10">
        <v>83.134831460674164</v>
      </c>
      <c r="O1205" s="10"/>
    </row>
    <row r="1206" spans="2:15">
      <c r="B1206">
        <v>90</v>
      </c>
      <c r="C1206" s="18"/>
      <c r="D1206" s="31">
        <v>209002.41111111111</v>
      </c>
      <c r="E1206" s="7">
        <v>89488.96666666666</v>
      </c>
      <c r="F1206" s="7">
        <v>54932.066666666666</v>
      </c>
      <c r="G1206" s="7">
        <v>33401.777777777781</v>
      </c>
      <c r="H1206" s="7">
        <v>33391.1</v>
      </c>
      <c r="I1206" s="7">
        <v>13552.966666666667</v>
      </c>
      <c r="J1206" s="7">
        <v>5868.5666666666666</v>
      </c>
      <c r="K1206" s="7">
        <v>4812.4666666666662</v>
      </c>
      <c r="L1206" s="7">
        <v>5104.3</v>
      </c>
      <c r="M1206" s="7">
        <v>646.01111111111106</v>
      </c>
      <c r="N1206" s="10">
        <v>82.211111111111109</v>
      </c>
      <c r="O1206" s="10"/>
    </row>
    <row r="1207" spans="2:15">
      <c r="B1207">
        <v>91</v>
      </c>
      <c r="C1207" s="18"/>
      <c r="D1207" s="31">
        <v>206705.68131868131</v>
      </c>
      <c r="E1207" s="7">
        <v>88505.571428571435</v>
      </c>
      <c r="F1207" s="7">
        <v>54328.417582417584</v>
      </c>
      <c r="G1207" s="7">
        <v>33034.725274725271</v>
      </c>
      <c r="H1207" s="7">
        <v>33024.164835164833</v>
      </c>
      <c r="I1207" s="7">
        <v>13404.032967032967</v>
      </c>
      <c r="J1207" s="7">
        <v>5804.0769230769229</v>
      </c>
      <c r="K1207" s="7">
        <v>4759.5824175824173</v>
      </c>
      <c r="L1207" s="7">
        <v>5048.2087912087909</v>
      </c>
      <c r="M1207" s="7">
        <v>638.91208791208794</v>
      </c>
      <c r="N1207" s="10">
        <v>81.307692307692307</v>
      </c>
      <c r="O1207" s="10"/>
    </row>
    <row r="1208" spans="2:15">
      <c r="B1208">
        <v>92</v>
      </c>
      <c r="C1208" s="18"/>
      <c r="D1208" s="31">
        <v>204458.88043478262</v>
      </c>
      <c r="E1208" s="7">
        <v>87543.554347826081</v>
      </c>
      <c r="F1208" s="7">
        <v>53737.891304347824</v>
      </c>
      <c r="G1208" s="7">
        <v>32675.652173913044</v>
      </c>
      <c r="H1208" s="7">
        <v>32665.206521739132</v>
      </c>
      <c r="I1208" s="7">
        <v>13258.33695652174</v>
      </c>
      <c r="J1208" s="7">
        <v>5740.989130434783</v>
      </c>
      <c r="K1208" s="7">
        <v>4707.847826086957</v>
      </c>
      <c r="L1208" s="7">
        <v>4993.336956521739</v>
      </c>
      <c r="M1208" s="7">
        <v>631.96739130434787</v>
      </c>
      <c r="N1208" s="10">
        <v>80.423913043478265</v>
      </c>
      <c r="O1208" s="10"/>
    </row>
    <row r="1209" spans="2:15">
      <c r="B1209">
        <v>93</v>
      </c>
      <c r="C1209" s="18"/>
      <c r="D1209" s="31">
        <v>202260.39784946237</v>
      </c>
      <c r="E1209" s="7">
        <v>86602.225806451606</v>
      </c>
      <c r="F1209" s="7">
        <v>53160.06451612903</v>
      </c>
      <c r="G1209" s="7">
        <v>32324.301075268817</v>
      </c>
      <c r="H1209" s="7">
        <v>32313.967741935485</v>
      </c>
      <c r="I1209" s="7">
        <v>13115.774193548386</v>
      </c>
      <c r="J1209" s="7">
        <v>5679.2580645161288</v>
      </c>
      <c r="K1209" s="7">
        <v>4657.2258064516127</v>
      </c>
      <c r="L1209" s="7">
        <v>4939.6451612903229</v>
      </c>
      <c r="M1209" s="7">
        <v>625.17204301075265</v>
      </c>
      <c r="N1209" s="10">
        <v>79.55913978494624</v>
      </c>
      <c r="O1209" s="10"/>
    </row>
    <row r="1210" spans="2:15">
      <c r="B1210">
        <v>94</v>
      </c>
      <c r="C1210" s="18"/>
      <c r="D1210" s="31">
        <v>200108.69148936169</v>
      </c>
      <c r="E1210" s="7">
        <v>85680.925531914894</v>
      </c>
      <c r="F1210" s="7">
        <v>52594.531914893618</v>
      </c>
      <c r="G1210" s="7">
        <v>31980.425531914894</v>
      </c>
      <c r="H1210" s="7">
        <v>31970.202127659573</v>
      </c>
      <c r="I1210" s="7">
        <v>12976.244680851063</v>
      </c>
      <c r="J1210" s="7">
        <v>5618.8404255319147</v>
      </c>
      <c r="K1210" s="7">
        <v>4607.6808510638302</v>
      </c>
      <c r="L1210" s="7">
        <v>4887.0957446808507</v>
      </c>
      <c r="M1210" s="7">
        <v>618.52127659574467</v>
      </c>
      <c r="N1210" s="10">
        <v>78.712765957446805</v>
      </c>
      <c r="O1210" s="10"/>
    </row>
    <row r="1211" spans="2:15">
      <c r="B1211">
        <v>95</v>
      </c>
      <c r="C1211" s="18"/>
      <c r="D1211" s="31">
        <v>198002.28421052633</v>
      </c>
      <c r="E1211" s="7">
        <v>84779.021052631579</v>
      </c>
      <c r="F1211" s="7">
        <v>52040.905263157896</v>
      </c>
      <c r="G1211" s="7">
        <v>31643.78947368421</v>
      </c>
      <c r="H1211" s="7">
        <v>31633.673684210527</v>
      </c>
      <c r="I1211" s="7">
        <v>12839.652631578947</v>
      </c>
      <c r="J1211" s="7">
        <v>5559.6947368421052</v>
      </c>
      <c r="K1211" s="7">
        <v>4559.1789473684212</v>
      </c>
      <c r="L1211" s="7">
        <v>4835.652631578947</v>
      </c>
      <c r="M1211" s="7">
        <v>612.01052631578943</v>
      </c>
      <c r="N1211" s="10">
        <v>77.884210526315783</v>
      </c>
      <c r="O1211" s="10"/>
    </row>
    <row r="1212" spans="2:15">
      <c r="B1212">
        <v>96</v>
      </c>
      <c r="C1212" s="18"/>
      <c r="D1212" s="31">
        <v>195939.76041666666</v>
      </c>
      <c r="E1212" s="7">
        <v>83895.90625</v>
      </c>
      <c r="F1212" s="7">
        <v>51498.8125</v>
      </c>
      <c r="G1212" s="7">
        <v>31314.166666666668</v>
      </c>
      <c r="H1212" s="7">
        <v>31304.15625</v>
      </c>
      <c r="I1212" s="7">
        <v>12705.90625</v>
      </c>
      <c r="J1212" s="7">
        <v>5501.78125</v>
      </c>
      <c r="K1212" s="7">
        <v>4511.6875</v>
      </c>
      <c r="L1212" s="7">
        <v>4785.28125</v>
      </c>
      <c r="M1212" s="7">
        <v>605.63541666666663</v>
      </c>
      <c r="N1212" s="10">
        <v>77.072916666666671</v>
      </c>
      <c r="O1212" s="10"/>
    </row>
    <row r="1213" spans="2:15">
      <c r="B1213">
        <v>97</v>
      </c>
      <c r="C1213" s="18"/>
      <c r="D1213" s="31">
        <v>193919.76288659795</v>
      </c>
      <c r="E1213" s="7">
        <v>83031</v>
      </c>
      <c r="F1213" s="7">
        <v>50967.896907216498</v>
      </c>
      <c r="G1213" s="7">
        <v>30991.340206185567</v>
      </c>
      <c r="H1213" s="7">
        <v>30981.432989690722</v>
      </c>
      <c r="I1213" s="7">
        <v>12574.917525773197</v>
      </c>
      <c r="J1213" s="7">
        <v>5445.0618556701029</v>
      </c>
      <c r="K1213" s="7">
        <v>4465.1752577319585</v>
      </c>
      <c r="L1213" s="7">
        <v>4735.9484536082473</v>
      </c>
      <c r="M1213" s="7">
        <v>599.39175257731961</v>
      </c>
      <c r="N1213" s="10">
        <v>76.278350515463913</v>
      </c>
      <c r="O1213" s="10"/>
    </row>
    <row r="1214" spans="2:15">
      <c r="B1214">
        <v>98</v>
      </c>
      <c r="C1214" s="18"/>
      <c r="D1214" s="31">
        <v>191940.98979591837</v>
      </c>
      <c r="E1214" s="7">
        <v>82183.744897959186</v>
      </c>
      <c r="F1214" s="7">
        <v>50447.816326530614</v>
      </c>
      <c r="G1214" s="7">
        <v>30675.102040816328</v>
      </c>
      <c r="H1214" s="7">
        <v>30665.295918367348</v>
      </c>
      <c r="I1214" s="7">
        <v>12446.602040816326</v>
      </c>
      <c r="J1214" s="7">
        <v>5389.5</v>
      </c>
      <c r="K1214" s="7">
        <v>4419.6122448979595</v>
      </c>
      <c r="L1214" s="7">
        <v>4687.6224489795923</v>
      </c>
      <c r="M1214" s="7">
        <v>593.27551020408168</v>
      </c>
      <c r="N1214" s="10">
        <v>75.5</v>
      </c>
      <c r="O1214" s="10"/>
    </row>
    <row r="1215" spans="2:15">
      <c r="B1215">
        <v>99</v>
      </c>
      <c r="C1215" s="18"/>
      <c r="D1215" s="31">
        <v>190002.19191919192</v>
      </c>
      <c r="E1215" s="7">
        <v>81353.606060606064</v>
      </c>
      <c r="F1215" s="7">
        <v>49938.242424242424</v>
      </c>
      <c r="G1215" s="7">
        <v>30365.252525252527</v>
      </c>
      <c r="H1215" s="7">
        <v>30355.545454545456</v>
      </c>
      <c r="I1215" s="7">
        <v>12320.878787878788</v>
      </c>
      <c r="J1215" s="7">
        <v>5335.060606060606</v>
      </c>
      <c r="K1215" s="7">
        <v>4374.969696969697</v>
      </c>
      <c r="L1215" s="7">
        <v>4640.272727272727</v>
      </c>
      <c r="M1215" s="7">
        <v>587.28282828282829</v>
      </c>
      <c r="N1215" s="10">
        <v>74.737373737373744</v>
      </c>
      <c r="O1215" s="10"/>
    </row>
    <row r="1216" spans="2:15">
      <c r="B1216">
        <v>100</v>
      </c>
      <c r="C1216" s="18"/>
      <c r="D1216" s="31">
        <v>188102.17</v>
      </c>
      <c r="E1216" s="7">
        <v>80540.070000000007</v>
      </c>
      <c r="F1216" s="7">
        <v>49438.86</v>
      </c>
      <c r="G1216" s="7">
        <v>30061.599999999999</v>
      </c>
      <c r="H1216" s="7">
        <v>30051.99</v>
      </c>
      <c r="I1216" s="7">
        <v>12197.67</v>
      </c>
      <c r="J1216" s="7">
        <v>5281.71</v>
      </c>
      <c r="K1216" s="7">
        <v>4331.22</v>
      </c>
      <c r="L1216" s="7">
        <v>4593.87</v>
      </c>
      <c r="M1216" s="7">
        <v>581.41</v>
      </c>
      <c r="N1216" s="10">
        <v>73.989999999999995</v>
      </c>
      <c r="O1216" s="10"/>
    </row>
    <row r="1217" spans="2:15">
      <c r="B1217">
        <v>101</v>
      </c>
      <c r="C1217" s="18"/>
      <c r="D1217" s="31">
        <v>186239.77227722772</v>
      </c>
      <c r="E1217" s="7">
        <v>79742.643564356433</v>
      </c>
      <c r="F1217" s="7">
        <v>48949.366336633662</v>
      </c>
      <c r="G1217" s="7">
        <v>29763.960396039605</v>
      </c>
      <c r="H1217" s="7">
        <v>29754.445544554455</v>
      </c>
      <c r="I1217" s="7">
        <v>12076.90099009901</v>
      </c>
      <c r="J1217" s="7">
        <v>5229.4158415841584</v>
      </c>
      <c r="K1217" s="7">
        <v>4288.3366336633662</v>
      </c>
      <c r="L1217" s="7">
        <v>4548.3861386138615</v>
      </c>
      <c r="M1217" s="7">
        <v>575.65346534653463</v>
      </c>
      <c r="N1217" s="10">
        <v>73.257425742574256</v>
      </c>
      <c r="O1217" s="10"/>
    </row>
    <row r="1218" spans="2:15">
      <c r="B1218">
        <v>102</v>
      </c>
      <c r="C1218" s="18"/>
      <c r="D1218" s="31">
        <v>184413.89215686274</v>
      </c>
      <c r="E1218" s="7">
        <v>78960.852941176476</v>
      </c>
      <c r="F1218" s="7">
        <v>48469.470588235294</v>
      </c>
      <c r="G1218" s="7">
        <v>29472.156862745098</v>
      </c>
      <c r="H1218" s="7">
        <v>29462.735294117647</v>
      </c>
      <c r="I1218" s="7">
        <v>11958.5</v>
      </c>
      <c r="J1218" s="7">
        <v>5178.1470588235297</v>
      </c>
      <c r="K1218" s="7">
        <v>4246.2941176470586</v>
      </c>
      <c r="L1218" s="7">
        <v>4503.7941176470586</v>
      </c>
      <c r="M1218" s="7">
        <v>570.00980392156862</v>
      </c>
      <c r="N1218" s="10">
        <v>72.539215686274517</v>
      </c>
      <c r="O1218" s="10"/>
    </row>
    <row r="1219" spans="2:15">
      <c r="B1219">
        <v>103</v>
      </c>
      <c r="C1219" s="18"/>
      <c r="D1219" s="31">
        <v>182623.46601941748</v>
      </c>
      <c r="E1219" s="7">
        <v>78194.242718446607</v>
      </c>
      <c r="F1219" s="7">
        <v>47998.893203883497</v>
      </c>
      <c r="G1219" s="7">
        <v>29186.019417475727</v>
      </c>
      <c r="H1219" s="7">
        <v>29176.689320388348</v>
      </c>
      <c r="I1219" s="7">
        <v>11842.398058252427</v>
      </c>
      <c r="J1219" s="7">
        <v>5127.8737864077666</v>
      </c>
      <c r="K1219" s="7">
        <v>4205.0679611650485</v>
      </c>
      <c r="L1219" s="7">
        <v>4460.0679611650485</v>
      </c>
      <c r="M1219" s="7">
        <v>564.47572815533977</v>
      </c>
      <c r="N1219" s="10">
        <v>71.834951456310677</v>
      </c>
      <c r="O1219" s="10"/>
    </row>
    <row r="1220" spans="2:15">
      <c r="B1220">
        <v>104</v>
      </c>
      <c r="C1220" s="18"/>
      <c r="D1220" s="31">
        <v>180867.47115384616</v>
      </c>
      <c r="E1220" s="7">
        <v>77442.375</v>
      </c>
      <c r="F1220" s="7">
        <v>47537.365384615383</v>
      </c>
      <c r="G1220" s="7">
        <v>28905.384615384617</v>
      </c>
      <c r="H1220" s="7">
        <v>28896.14423076923</v>
      </c>
      <c r="I1220" s="7">
        <v>11728.528846153846</v>
      </c>
      <c r="J1220" s="7">
        <v>5078.5673076923076</v>
      </c>
      <c r="K1220" s="7">
        <v>4164.6346153846152</v>
      </c>
      <c r="L1220" s="7">
        <v>4417.1826923076924</v>
      </c>
      <c r="M1220" s="7">
        <v>559.04807692307691</v>
      </c>
      <c r="N1220" s="10">
        <v>71.144230769230774</v>
      </c>
      <c r="O1220" s="10"/>
    </row>
    <row r="1221" spans="2:15">
      <c r="B1221">
        <v>105</v>
      </c>
      <c r="C1221" s="18"/>
      <c r="D1221" s="31">
        <v>179144.92380952381</v>
      </c>
      <c r="E1221" s="7">
        <v>76704.828571428574</v>
      </c>
      <c r="F1221" s="7">
        <v>47084.62857142857</v>
      </c>
      <c r="G1221" s="7">
        <v>28630.095238095237</v>
      </c>
      <c r="H1221" s="7">
        <v>28620.942857142858</v>
      </c>
      <c r="I1221" s="7">
        <v>11616.828571428572</v>
      </c>
      <c r="J1221" s="7">
        <v>5030.2</v>
      </c>
      <c r="K1221" s="7">
        <v>4124.971428571429</v>
      </c>
      <c r="L1221" s="7">
        <v>4375.1142857142859</v>
      </c>
      <c r="M1221" s="7">
        <v>553.72380952380956</v>
      </c>
      <c r="N1221" s="10">
        <v>70.466666666666669</v>
      </c>
      <c r="O1221" s="10"/>
    </row>
    <row r="1222" spans="2:15">
      <c r="B1222">
        <v>106</v>
      </c>
      <c r="C1222" s="18"/>
      <c r="D1222" s="31">
        <v>177454.87735849057</v>
      </c>
      <c r="E1222" s="7">
        <v>75981.198113207545</v>
      </c>
      <c r="F1222" s="7">
        <v>46640.433962264149</v>
      </c>
      <c r="G1222" s="7">
        <v>28360</v>
      </c>
      <c r="H1222" s="7">
        <v>28350.933962264149</v>
      </c>
      <c r="I1222" s="7">
        <v>11507.235849056604</v>
      </c>
      <c r="J1222" s="7">
        <v>4982.7452830188677</v>
      </c>
      <c r="K1222" s="7">
        <v>4086.0566037735848</v>
      </c>
      <c r="L1222" s="7">
        <v>4333.8396226415098</v>
      </c>
      <c r="M1222" s="7">
        <v>548.5</v>
      </c>
      <c r="N1222" s="10">
        <v>69.801886792452834</v>
      </c>
      <c r="O1222" s="10"/>
    </row>
    <row r="1223" spans="2:15">
      <c r="B1223">
        <v>107</v>
      </c>
      <c r="C1223" s="18"/>
      <c r="D1223" s="31">
        <v>175796.42056074768</v>
      </c>
      <c r="E1223" s="7">
        <v>75271.09345794392</v>
      </c>
      <c r="F1223" s="7">
        <v>46204.542056074766</v>
      </c>
      <c r="G1223" s="7">
        <v>28094.953271028036</v>
      </c>
      <c r="H1223" s="7">
        <v>28085.971962616823</v>
      </c>
      <c r="I1223" s="7">
        <v>11399.691588785046</v>
      </c>
      <c r="J1223" s="7">
        <v>4936.1775700934577</v>
      </c>
      <c r="K1223" s="7">
        <v>4047.8691588785045</v>
      </c>
      <c r="L1223" s="7">
        <v>4293.336448598131</v>
      </c>
      <c r="M1223" s="7">
        <v>543.37383177570098</v>
      </c>
      <c r="N1223" s="10">
        <v>69.149532710280369</v>
      </c>
      <c r="O1223" s="10"/>
    </row>
    <row r="1224" spans="2:15">
      <c r="B1224">
        <v>108</v>
      </c>
      <c r="C1224" s="18"/>
      <c r="D1224" s="32">
        <v>174168.67592592593</v>
      </c>
      <c r="E1224" s="7">
        <v>74574.138888888891</v>
      </c>
      <c r="F1224" s="7">
        <v>45776.722222222219</v>
      </c>
      <c r="G1224" s="7">
        <v>27834.814814814814</v>
      </c>
      <c r="H1224" s="7">
        <v>27825.916666666668</v>
      </c>
      <c r="I1224" s="7">
        <v>11294.138888888889</v>
      </c>
      <c r="J1224" s="7">
        <v>4890.4722222222226</v>
      </c>
      <c r="K1224" s="7">
        <v>4010.3888888888887</v>
      </c>
      <c r="L1224" s="7">
        <v>4253.583333333333</v>
      </c>
      <c r="M1224" s="7">
        <v>538.34259259259261</v>
      </c>
      <c r="N1224" s="10">
        <v>68.509259259259252</v>
      </c>
      <c r="O1224" s="10"/>
    </row>
    <row r="1225" spans="2:15">
      <c r="B1225">
        <v>109</v>
      </c>
      <c r="C1225" s="18"/>
      <c r="D1225" s="32">
        <v>172570.79816513762</v>
      </c>
      <c r="E1225" s="7">
        <v>73889.972477064221</v>
      </c>
      <c r="F1225" s="7">
        <v>45356.752293577985</v>
      </c>
      <c r="G1225" s="7">
        <v>27579.449541284404</v>
      </c>
      <c r="H1225" s="7">
        <v>27570.633027522937</v>
      </c>
      <c r="I1225" s="7">
        <v>11190.522935779816</v>
      </c>
      <c r="J1225" s="7">
        <v>4845.6055045871562</v>
      </c>
      <c r="K1225" s="7">
        <v>3973.5963302752293</v>
      </c>
      <c r="L1225" s="7">
        <v>4214.559633027523</v>
      </c>
      <c r="M1225" s="7">
        <v>533.40366972477068</v>
      </c>
      <c r="N1225" s="10">
        <v>67.88073394495413</v>
      </c>
      <c r="O1225" s="10"/>
    </row>
    <row r="1226" spans="2:15">
      <c r="B1226">
        <v>110</v>
      </c>
      <c r="C1226" s="18"/>
      <c r="D1226" s="32">
        <v>171001.97272727272</v>
      </c>
      <c r="E1226" s="7">
        <v>73218.245454545453</v>
      </c>
      <c r="F1226" s="7">
        <v>44944.418181818182</v>
      </c>
      <c r="G1226" s="7">
        <v>27328.727272727272</v>
      </c>
      <c r="H1226" s="7">
        <v>27319.99090909091</v>
      </c>
      <c r="I1226" s="7">
        <v>11088.790909090909</v>
      </c>
      <c r="J1226" s="7">
        <v>4801.5545454545454</v>
      </c>
      <c r="K1226" s="7">
        <v>3937.4727272727273</v>
      </c>
      <c r="L1226" s="7">
        <v>4176.2454545454548</v>
      </c>
      <c r="M1226" s="7">
        <v>528.5545454545454</v>
      </c>
      <c r="N1226" s="10">
        <v>67.263636363636365</v>
      </c>
      <c r="O1226" s="10"/>
    </row>
    <row r="1227" spans="2:15">
      <c r="B1227">
        <v>111</v>
      </c>
      <c r="C1227" s="18"/>
      <c r="D1227" s="32">
        <v>169461.41441441441</v>
      </c>
      <c r="E1227" s="7">
        <v>72558.621621621627</v>
      </c>
      <c r="F1227" s="7">
        <v>44539.513513513513</v>
      </c>
      <c r="G1227" s="7">
        <v>27082.522522522522</v>
      </c>
      <c r="H1227" s="7">
        <v>27073.864864864863</v>
      </c>
      <c r="I1227" s="7">
        <v>10988.891891891892</v>
      </c>
      <c r="J1227" s="7">
        <v>4758.2972972972975</v>
      </c>
      <c r="K1227" s="7">
        <v>3902</v>
      </c>
      <c r="L1227" s="7">
        <v>4138.6216216216217</v>
      </c>
      <c r="M1227" s="7">
        <v>523.79279279279274</v>
      </c>
      <c r="N1227" s="10">
        <v>66.657657657657651</v>
      </c>
      <c r="O1227" s="10"/>
    </row>
    <row r="1228" spans="2:15">
      <c r="B1228">
        <v>112</v>
      </c>
      <c r="C1228" s="18"/>
      <c r="D1228" s="32">
        <v>167948.36607142858</v>
      </c>
      <c r="E1228" s="7">
        <v>71910.77678571429</v>
      </c>
      <c r="F1228" s="7">
        <v>44141.839285714283</v>
      </c>
      <c r="G1228" s="7">
        <v>26840.714285714286</v>
      </c>
      <c r="H1228" s="7">
        <v>26832.133928571428</v>
      </c>
      <c r="I1228" s="7">
        <v>10890.776785714286</v>
      </c>
      <c r="J1228" s="7">
        <v>4715.8125</v>
      </c>
      <c r="K1228" s="7">
        <v>3867.1607142857142</v>
      </c>
      <c r="L1228" s="7">
        <v>4101.6696428571431</v>
      </c>
      <c r="M1228" s="7">
        <v>519.11607142857144</v>
      </c>
      <c r="N1228" s="10">
        <v>66.0625</v>
      </c>
      <c r="O1228" s="10"/>
    </row>
    <row r="1229" spans="2:15">
      <c r="B1229">
        <v>113</v>
      </c>
      <c r="C1229" s="18"/>
      <c r="D1229" s="32">
        <v>166462.09734513273</v>
      </c>
      <c r="E1229" s="7">
        <v>71274.398230088496</v>
      </c>
      <c r="F1229" s="7">
        <v>43751.203539823007</v>
      </c>
      <c r="G1229" s="7">
        <v>26603.185840707964</v>
      </c>
      <c r="H1229" s="7">
        <v>26594.681415929204</v>
      </c>
      <c r="I1229" s="7">
        <v>10794.398230088496</v>
      </c>
      <c r="J1229" s="7">
        <v>4674.0796460176989</v>
      </c>
      <c r="K1229" s="7">
        <v>3832.9380530973453</v>
      </c>
      <c r="L1229" s="7">
        <v>4065.3716814159293</v>
      </c>
      <c r="M1229" s="7">
        <v>514.52212389380531</v>
      </c>
      <c r="N1229" s="10">
        <v>65.477876106194685</v>
      </c>
      <c r="O1229" s="10"/>
    </row>
    <row r="1230" spans="2:15">
      <c r="B1230">
        <v>114</v>
      </c>
      <c r="C1230" s="18"/>
      <c r="D1230" s="32">
        <v>165001.90350877194</v>
      </c>
      <c r="E1230" s="7">
        <v>70649.18421052632</v>
      </c>
      <c r="F1230" s="7">
        <v>43367.42105263158</v>
      </c>
      <c r="G1230" s="7">
        <v>26369.824561403508</v>
      </c>
      <c r="H1230" s="7">
        <v>26361.394736842107</v>
      </c>
      <c r="I1230" s="7">
        <v>10699.71052631579</v>
      </c>
      <c r="J1230" s="7">
        <v>4633.0789473684208</v>
      </c>
      <c r="K1230" s="7">
        <v>3799.3157894736842</v>
      </c>
      <c r="L1230" s="7">
        <v>4029.7105263157896</v>
      </c>
      <c r="M1230" s="7">
        <v>510.00877192982455</v>
      </c>
      <c r="N1230" s="10">
        <v>64.903508771929822</v>
      </c>
      <c r="O1230" s="10"/>
    </row>
    <row r="1231" spans="2:15">
      <c r="B1231">
        <v>115</v>
      </c>
      <c r="C1231" s="18"/>
      <c r="D1231" s="32">
        <v>163567.1043478261</v>
      </c>
      <c r="E1231" s="7">
        <v>70034.843478260867</v>
      </c>
      <c r="F1231" s="7">
        <v>42990.313043478258</v>
      </c>
      <c r="G1231" s="7">
        <v>26140.521739130436</v>
      </c>
      <c r="H1231" s="7">
        <v>26132.165217391303</v>
      </c>
      <c r="I1231" s="7">
        <v>10606.669565217391</v>
      </c>
      <c r="J1231" s="7">
        <v>4592.7913043478256</v>
      </c>
      <c r="K1231" s="7">
        <v>3766.2782608695652</v>
      </c>
      <c r="L1231" s="7">
        <v>3994.6695652173912</v>
      </c>
      <c r="M1231" s="7">
        <v>505.57391304347829</v>
      </c>
      <c r="N1231" s="10">
        <v>64.339130434782604</v>
      </c>
      <c r="O1231" s="10"/>
    </row>
    <row r="1232" spans="2:15">
      <c r="B1232">
        <v>116</v>
      </c>
      <c r="C1232" s="18"/>
      <c r="D1232" s="32">
        <v>162157.04310344829</v>
      </c>
      <c r="E1232" s="7">
        <v>69431.094827586203</v>
      </c>
      <c r="F1232" s="7">
        <v>42619.706896551725</v>
      </c>
      <c r="G1232" s="7">
        <v>25915.172413793105</v>
      </c>
      <c r="H1232" s="7">
        <v>25906.887931034482</v>
      </c>
      <c r="I1232" s="7">
        <v>10515.23275862069</v>
      </c>
      <c r="J1232" s="7">
        <v>4553.1982758620688</v>
      </c>
      <c r="K1232" s="7">
        <v>3733.8103448275861</v>
      </c>
      <c r="L1232" s="7">
        <v>3960.2327586206898</v>
      </c>
      <c r="M1232" s="7">
        <v>501.2155172413793</v>
      </c>
      <c r="N1232" s="10">
        <v>63.78448275862069</v>
      </c>
      <c r="O1232" s="10"/>
    </row>
    <row r="1233" spans="2:15">
      <c r="B1233">
        <v>117</v>
      </c>
      <c r="C1233" s="18"/>
      <c r="D1233" s="32">
        <v>160771.08547008547</v>
      </c>
      <c r="E1233" s="7">
        <v>68837.666666666672</v>
      </c>
      <c r="F1233" s="7">
        <v>42255.435897435898</v>
      </c>
      <c r="G1233" s="7">
        <v>25693.675213675215</v>
      </c>
      <c r="H1233" s="7">
        <v>25685.461538461539</v>
      </c>
      <c r="I1233" s="7">
        <v>10425.358974358975</v>
      </c>
      <c r="J1233" s="7">
        <v>4514.2820512820517</v>
      </c>
      <c r="K1233" s="7">
        <v>3701.897435897436</v>
      </c>
      <c r="L1233" s="7">
        <v>3926.3846153846152</v>
      </c>
      <c r="M1233" s="7">
        <v>496.9316239316239</v>
      </c>
      <c r="N1233" s="10">
        <v>63.239316239316238</v>
      </c>
      <c r="O1233" s="10"/>
    </row>
    <row r="1234" spans="2:15">
      <c r="B1234">
        <v>118</v>
      </c>
      <c r="C1234" s="18"/>
      <c r="D1234" s="32">
        <v>159408.61864406778</v>
      </c>
      <c r="E1234" s="7">
        <v>68254.296610169491</v>
      </c>
      <c r="F1234" s="7">
        <v>41897.338983050846</v>
      </c>
      <c r="G1234" s="7">
        <v>25475.932203389832</v>
      </c>
      <c r="H1234" s="7">
        <v>25467.788135593219</v>
      </c>
      <c r="I1234" s="7">
        <v>10337.008474576271</v>
      </c>
      <c r="J1234" s="7">
        <v>4476.0254237288136</v>
      </c>
      <c r="K1234" s="7">
        <v>3670.5254237288136</v>
      </c>
      <c r="L1234" s="7">
        <v>3893.1101694915255</v>
      </c>
      <c r="M1234" s="7">
        <v>492.72033898305085</v>
      </c>
      <c r="N1234" s="10">
        <v>62.703389830508478</v>
      </c>
      <c r="O1234" s="10"/>
    </row>
    <row r="1235" spans="2:15">
      <c r="B1235">
        <v>119</v>
      </c>
      <c r="C1235" s="18"/>
      <c r="D1235" s="32">
        <v>158069.05042016806</v>
      </c>
      <c r="E1235" s="7">
        <v>67680.731092436981</v>
      </c>
      <c r="F1235" s="7">
        <v>41545.26050420168</v>
      </c>
      <c r="G1235" s="7">
        <v>25261.848739495799</v>
      </c>
      <c r="H1235" s="7">
        <v>25253.773109243699</v>
      </c>
      <c r="I1235" s="7">
        <v>10250.142857142857</v>
      </c>
      <c r="J1235" s="7">
        <v>4438.411764705882</v>
      </c>
      <c r="K1235" s="7">
        <v>3639.6806722689075</v>
      </c>
      <c r="L1235" s="7">
        <v>3860.3949579831933</v>
      </c>
      <c r="M1235" s="7">
        <v>488.57983193277312</v>
      </c>
      <c r="N1235" s="10">
        <v>62.176470588235297</v>
      </c>
      <c r="O1235" s="10"/>
    </row>
    <row r="1236" spans="2:15">
      <c r="B1236">
        <v>120</v>
      </c>
      <c r="C1236" s="18"/>
      <c r="D1236" s="33">
        <v>156751.80833333332</v>
      </c>
      <c r="E1236" s="7">
        <v>67116.725000000006</v>
      </c>
      <c r="F1236" s="7">
        <v>41199.050000000003</v>
      </c>
      <c r="G1236" s="7">
        <v>25051.333333333332</v>
      </c>
      <c r="H1236" s="7">
        <v>25043.325000000001</v>
      </c>
      <c r="I1236" s="7">
        <v>10164.725</v>
      </c>
      <c r="J1236" s="7">
        <v>4401.4250000000002</v>
      </c>
      <c r="K1236" s="7">
        <v>3609.35</v>
      </c>
      <c r="L1236" s="7">
        <v>3828.2249999999999</v>
      </c>
      <c r="M1236" s="7">
        <v>484.50833333333333</v>
      </c>
      <c r="N1236" s="10">
        <v>61.658333333333331</v>
      </c>
      <c r="O1236" s="10"/>
    </row>
    <row r="1237" spans="2:15">
      <c r="B1237">
        <v>121</v>
      </c>
      <c r="C1237" s="18"/>
      <c r="D1237" s="33">
        <v>155456.33884297521</v>
      </c>
      <c r="E1237" s="7">
        <v>66562.041322314049</v>
      </c>
      <c r="F1237" s="7">
        <v>40858.561983471074</v>
      </c>
      <c r="G1237" s="7">
        <v>24844.297520661155</v>
      </c>
      <c r="H1237" s="7">
        <v>24836.355371900827</v>
      </c>
      <c r="I1237" s="7">
        <v>10080.719008264463</v>
      </c>
      <c r="J1237" s="7">
        <v>4365.0495867768595</v>
      </c>
      <c r="K1237" s="7">
        <v>3579.5206611570247</v>
      </c>
      <c r="L1237" s="7">
        <v>3796.586776859504</v>
      </c>
      <c r="M1237" s="7">
        <v>480.50413223140498</v>
      </c>
      <c r="N1237" s="10">
        <v>61.148760330578511</v>
      </c>
      <c r="O1237" s="10"/>
    </row>
    <row r="1238" spans="2:15">
      <c r="B1238">
        <v>122</v>
      </c>
      <c r="C1238" s="18"/>
      <c r="D1238" s="33">
        <v>154182.10655737706</v>
      </c>
      <c r="E1238" s="7">
        <v>66016.450819672129</v>
      </c>
      <c r="F1238" s="7">
        <v>40523.655737704918</v>
      </c>
      <c r="G1238" s="7">
        <v>24640.655737704918</v>
      </c>
      <c r="H1238" s="7">
        <v>24632.778688524591</v>
      </c>
      <c r="I1238" s="7">
        <v>9998.0901639344265</v>
      </c>
      <c r="J1238" s="7">
        <v>4329.2704918032787</v>
      </c>
      <c r="K1238" s="7">
        <v>3550.1803278688526</v>
      </c>
      <c r="L1238" s="7">
        <v>3765.467213114754</v>
      </c>
      <c r="M1238" s="7">
        <v>476.56557377049182</v>
      </c>
      <c r="N1238" s="10">
        <v>60.647540983606561</v>
      </c>
      <c r="O1238" s="10"/>
    </row>
    <row r="1239" spans="2:15">
      <c r="B1239">
        <v>123</v>
      </c>
      <c r="C1239" s="18"/>
      <c r="D1239" s="33">
        <v>152928.59349593497</v>
      </c>
      <c r="E1239" s="7">
        <v>65479.731707317071</v>
      </c>
      <c r="F1239" s="7">
        <v>40194.195121951219</v>
      </c>
      <c r="G1239" s="7">
        <v>24440.325203252032</v>
      </c>
      <c r="H1239" s="7">
        <v>24432.512195121952</v>
      </c>
      <c r="I1239" s="7">
        <v>9916.8048780487807</v>
      </c>
      <c r="J1239" s="7">
        <v>4294.0731707317073</v>
      </c>
      <c r="K1239" s="7">
        <v>3521.3170731707319</v>
      </c>
      <c r="L1239" s="7">
        <v>3734.8536585365855</v>
      </c>
      <c r="M1239" s="7">
        <v>472.6910569105691</v>
      </c>
      <c r="N1239" s="10">
        <v>60.154471544715449</v>
      </c>
      <c r="O1239" s="10"/>
    </row>
    <row r="1240" spans="2:15">
      <c r="B1240">
        <v>124</v>
      </c>
      <c r="C1240" s="18"/>
      <c r="D1240" s="33">
        <v>151695.29838709679</v>
      </c>
      <c r="E1240" s="7">
        <v>64951.669354838712</v>
      </c>
      <c r="F1240" s="7">
        <v>39870.048387096773</v>
      </c>
      <c r="G1240" s="7">
        <v>24243.225806451614</v>
      </c>
      <c r="H1240" s="7">
        <v>24235.475806451614</v>
      </c>
      <c r="I1240" s="7">
        <v>9836.8306451612898</v>
      </c>
      <c r="J1240" s="7">
        <v>4259.4435483870966</v>
      </c>
      <c r="K1240" s="7">
        <v>3492.9193548387098</v>
      </c>
      <c r="L1240" s="7">
        <v>3704.733870967742</v>
      </c>
      <c r="M1240" s="7">
        <v>468.87903225806451</v>
      </c>
      <c r="N1240" s="10">
        <v>59.66935483870968</v>
      </c>
      <c r="O1240" s="10"/>
    </row>
    <row r="1241" spans="2:15">
      <c r="B1241">
        <v>125</v>
      </c>
      <c r="C1241" s="18"/>
      <c r="D1241" s="33">
        <v>150481.736</v>
      </c>
      <c r="E1241" s="7">
        <v>64432.055999999997</v>
      </c>
      <c r="F1241" s="7">
        <v>39551.088000000003</v>
      </c>
      <c r="G1241" s="7">
        <v>24049.279999999999</v>
      </c>
      <c r="H1241" s="7">
        <v>24041.592000000001</v>
      </c>
      <c r="I1241" s="7">
        <v>9758.1360000000004</v>
      </c>
      <c r="J1241" s="7">
        <v>4225.3680000000004</v>
      </c>
      <c r="K1241" s="7">
        <v>3464.9760000000001</v>
      </c>
      <c r="L1241" s="7">
        <v>3675.096</v>
      </c>
      <c r="M1241" s="7">
        <v>465.12799999999999</v>
      </c>
      <c r="N1241" s="10">
        <v>59.192</v>
      </c>
      <c r="O1241" s="10"/>
    </row>
    <row r="1242" spans="2:15">
      <c r="B1242">
        <v>126</v>
      </c>
      <c r="C1242" s="18"/>
      <c r="D1242" s="33">
        <v>149287.43650793651</v>
      </c>
      <c r="E1242" s="7">
        <v>63920.690476190473</v>
      </c>
      <c r="F1242" s="7">
        <v>39237.190476190473</v>
      </c>
      <c r="G1242" s="7">
        <v>23858.4126984127</v>
      </c>
      <c r="H1242" s="7">
        <v>23850.785714285714</v>
      </c>
      <c r="I1242" s="7">
        <v>9680.6904761904771</v>
      </c>
      <c r="J1242" s="7">
        <v>4191.833333333333</v>
      </c>
      <c r="K1242" s="7">
        <v>3437.4761904761904</v>
      </c>
      <c r="L1242" s="7">
        <v>3645.9285714285716</v>
      </c>
      <c r="M1242" s="7">
        <v>461.43650793650795</v>
      </c>
      <c r="N1242" s="10">
        <v>58.722222222222221</v>
      </c>
      <c r="O1242" s="10"/>
    </row>
    <row r="1243" spans="2:15">
      <c r="B1243">
        <v>127</v>
      </c>
      <c r="C1243" s="18"/>
      <c r="D1243" s="33">
        <v>148111.94488188977</v>
      </c>
      <c r="E1243" s="7">
        <v>63417.377952755909</v>
      </c>
      <c r="F1243" s="7">
        <v>38928.236220472441</v>
      </c>
      <c r="G1243" s="7">
        <v>23670.551181102361</v>
      </c>
      <c r="H1243" s="7">
        <v>23662.984251968504</v>
      </c>
      <c r="I1243" s="7">
        <v>9604.4645669291331</v>
      </c>
      <c r="J1243" s="7">
        <v>4158.8267716535429</v>
      </c>
      <c r="K1243" s="7">
        <v>3410.4094488188975</v>
      </c>
      <c r="L1243" s="7">
        <v>3617.2204724409448</v>
      </c>
      <c r="M1243" s="7">
        <v>457.8031496062992</v>
      </c>
      <c r="N1243" s="10">
        <v>58.259842519685037</v>
      </c>
      <c r="O1243" s="10"/>
    </row>
    <row r="1244" spans="2:15">
      <c r="B1244">
        <v>128</v>
      </c>
      <c r="C1244" s="18"/>
      <c r="D1244" s="33">
        <v>146954.8203125</v>
      </c>
      <c r="E1244" s="7">
        <v>62921.9296875</v>
      </c>
      <c r="F1244" s="7">
        <v>38624.109375</v>
      </c>
      <c r="G1244" s="7">
        <v>23485.625</v>
      </c>
      <c r="H1244" s="7">
        <v>23478.1171875</v>
      </c>
      <c r="I1244" s="7">
        <v>9529.4296875</v>
      </c>
      <c r="J1244" s="7">
        <v>4126.3359375</v>
      </c>
      <c r="K1244" s="7">
        <v>3383.765625</v>
      </c>
      <c r="L1244" s="7">
        <v>3588.9609375</v>
      </c>
      <c r="M1244" s="7">
        <v>454.2265625</v>
      </c>
      <c r="N1244" s="10">
        <v>57.8046875</v>
      </c>
      <c r="O1244" s="10"/>
    </row>
    <row r="1245" spans="2:15">
      <c r="B1245">
        <v>129</v>
      </c>
      <c r="C1245" s="18"/>
      <c r="D1245" s="33">
        <v>145815.63565891472</v>
      </c>
      <c r="E1245" s="7">
        <v>62434.162790697672</v>
      </c>
      <c r="F1245" s="7">
        <v>38324.697674418603</v>
      </c>
      <c r="G1245" s="7">
        <v>23303.565891472866</v>
      </c>
      <c r="H1245" s="7">
        <v>23296.116279069767</v>
      </c>
      <c r="I1245" s="7">
        <v>9455.5581395348836</v>
      </c>
      <c r="J1245" s="7">
        <v>4094.3488372093025</v>
      </c>
      <c r="K1245" s="7">
        <v>3357.5348837209303</v>
      </c>
      <c r="L1245" s="7">
        <v>3561.1395348837209</v>
      </c>
      <c r="M1245" s="7">
        <v>450.70542635658916</v>
      </c>
      <c r="N1245" s="10">
        <v>57.356589147286819</v>
      </c>
      <c r="O1245" s="10"/>
    </row>
    <row r="1246" spans="2:15">
      <c r="B1246">
        <v>130</v>
      </c>
      <c r="C1246" s="18"/>
      <c r="D1246" s="33">
        <v>144693.97692307693</v>
      </c>
      <c r="E1246" s="7">
        <v>61953.9</v>
      </c>
      <c r="F1246" s="7">
        <v>38029.892307692309</v>
      </c>
      <c r="G1246" s="7">
        <v>23124.307692307691</v>
      </c>
      <c r="H1246" s="7">
        <v>23116.915384615386</v>
      </c>
      <c r="I1246" s="7">
        <v>9382.8230769230777</v>
      </c>
      <c r="J1246" s="7">
        <v>4062.853846153846</v>
      </c>
      <c r="K1246" s="7">
        <v>3331.7076923076925</v>
      </c>
      <c r="L1246" s="7">
        <v>3533.7461538461539</v>
      </c>
      <c r="M1246" s="7">
        <v>447.23846153846154</v>
      </c>
      <c r="N1246" s="10">
        <v>56.915384615384617</v>
      </c>
      <c r="O1246" s="10"/>
    </row>
    <row r="1247" spans="2:15">
      <c r="B1247">
        <v>131</v>
      </c>
      <c r="C1247" s="18"/>
      <c r="D1247" s="33">
        <v>143589.44274809159</v>
      </c>
      <c r="E1247" s="7">
        <v>61480.969465648857</v>
      </c>
      <c r="F1247" s="7">
        <v>37739.587786259544</v>
      </c>
      <c r="G1247" s="7">
        <v>22947.786259541987</v>
      </c>
      <c r="H1247" s="7">
        <v>22940.450381679388</v>
      </c>
      <c r="I1247" s="7">
        <v>9311.1984732824421</v>
      </c>
      <c r="J1247" s="7">
        <v>4031.8396946564885</v>
      </c>
      <c r="K1247" s="7">
        <v>3306.2748091603053</v>
      </c>
      <c r="L1247" s="7">
        <v>3506.7709923664124</v>
      </c>
      <c r="M1247" s="7">
        <v>443.82442748091603</v>
      </c>
      <c r="N1247" s="10">
        <v>56.480916030534353</v>
      </c>
      <c r="O1247" s="10"/>
    </row>
    <row r="1248" spans="2:15">
      <c r="B1248">
        <v>132</v>
      </c>
      <c r="C1248" s="18"/>
      <c r="D1248" s="33">
        <v>142501.64393939395</v>
      </c>
      <c r="E1248" s="7">
        <v>61015.204545454544</v>
      </c>
      <c r="F1248" s="7">
        <v>37453.681818181816</v>
      </c>
      <c r="G1248" s="7">
        <v>22773.939393939392</v>
      </c>
      <c r="H1248" s="7">
        <v>22766.659090909092</v>
      </c>
      <c r="I1248" s="7">
        <v>9240.6590909090901</v>
      </c>
      <c r="J1248" s="7">
        <v>4001.2954545454545</v>
      </c>
      <c r="K1248" s="7">
        <v>3281.2272727272725</v>
      </c>
      <c r="L1248" s="7">
        <v>3480.2045454545455</v>
      </c>
      <c r="M1248" s="7">
        <v>440.46212121212119</v>
      </c>
      <c r="N1248" s="10">
        <v>56.053030303030305</v>
      </c>
      <c r="O1248" s="10"/>
    </row>
    <row r="1249" spans="2:15">
      <c r="B1249">
        <v>133</v>
      </c>
      <c r="C1249" s="18"/>
      <c r="D1249" s="33">
        <v>141430.20300751881</v>
      </c>
      <c r="E1249" s="7">
        <v>60556.443609022557</v>
      </c>
      <c r="F1249" s="7">
        <v>37172.075187969924</v>
      </c>
      <c r="G1249" s="7">
        <v>22602.706766917294</v>
      </c>
      <c r="H1249" s="7">
        <v>22595.481203007519</v>
      </c>
      <c r="I1249" s="7">
        <v>9171.1804511278187</v>
      </c>
      <c r="J1249" s="7">
        <v>3971.2105263157896</v>
      </c>
      <c r="K1249" s="7">
        <v>3256.5563909774437</v>
      </c>
      <c r="L1249" s="7">
        <v>3454.0375939849623</v>
      </c>
      <c r="M1249" s="7">
        <v>437.1503759398496</v>
      </c>
      <c r="N1249" s="10">
        <v>55.631578947368418</v>
      </c>
      <c r="O1249" s="10"/>
    </row>
    <row r="1250" spans="2:15">
      <c r="B1250">
        <v>134</v>
      </c>
      <c r="C1250" s="18"/>
      <c r="D1250" s="33">
        <v>140374.75373134328</v>
      </c>
      <c r="E1250" s="7">
        <v>60104.529850746272</v>
      </c>
      <c r="F1250" s="7">
        <v>36894.671641791043</v>
      </c>
      <c r="G1250" s="7">
        <v>22434.029850746268</v>
      </c>
      <c r="H1250" s="7">
        <v>22426.858208955226</v>
      </c>
      <c r="I1250" s="7">
        <v>9102.7388059701498</v>
      </c>
      <c r="J1250" s="7">
        <v>3941.5746268656717</v>
      </c>
      <c r="K1250" s="7">
        <v>3232.2537313432836</v>
      </c>
      <c r="L1250" s="7">
        <v>3428.2611940298507</v>
      </c>
      <c r="M1250" s="7">
        <v>433.88805970149252</v>
      </c>
      <c r="N1250" s="10">
        <v>55.21641791044776</v>
      </c>
      <c r="O1250" s="10"/>
    </row>
    <row r="1251" spans="2:15">
      <c r="B1251">
        <v>135</v>
      </c>
      <c r="C1251" s="18"/>
      <c r="D1251" s="33">
        <v>139334.94074074074</v>
      </c>
      <c r="E1251" s="7">
        <v>59659.311111111114</v>
      </c>
      <c r="F1251" s="7">
        <v>36621.37777777778</v>
      </c>
      <c r="G1251" s="7">
        <v>22267.85185185185</v>
      </c>
      <c r="H1251" s="7">
        <v>22260.733333333334</v>
      </c>
      <c r="I1251" s="7">
        <v>9035.3111111111102</v>
      </c>
      <c r="J1251" s="7">
        <v>3912.3777777777777</v>
      </c>
      <c r="K1251" s="7">
        <v>3208.3111111111111</v>
      </c>
      <c r="L1251" s="7">
        <v>3402.8666666666668</v>
      </c>
      <c r="M1251" s="7">
        <v>430.6740740740741</v>
      </c>
      <c r="N1251" s="10">
        <v>54.80740740740741</v>
      </c>
      <c r="O1251" s="10"/>
    </row>
    <row r="1252" spans="2:15">
      <c r="B1252">
        <v>136</v>
      </c>
      <c r="C1252" s="18"/>
      <c r="D1252" s="33">
        <v>138310.41911764705</v>
      </c>
      <c r="E1252" s="7">
        <v>59220.63970588235</v>
      </c>
      <c r="F1252" s="7">
        <v>36352.102941176468</v>
      </c>
      <c r="G1252" s="7">
        <v>22104.117647058825</v>
      </c>
      <c r="H1252" s="7">
        <v>22097.051470588234</v>
      </c>
      <c r="I1252" s="7">
        <v>8968.875</v>
      </c>
      <c r="J1252" s="7">
        <v>3883.6102941176468</v>
      </c>
      <c r="K1252" s="7">
        <v>3184.7205882352941</v>
      </c>
      <c r="L1252" s="7">
        <v>3377.8455882352941</v>
      </c>
      <c r="M1252" s="7">
        <v>427.50735294117646</v>
      </c>
      <c r="N1252" s="10">
        <v>54.404411764705884</v>
      </c>
      <c r="O1252" s="10"/>
    </row>
    <row r="1253" spans="2:15">
      <c r="B1253">
        <v>137</v>
      </c>
      <c r="C1253" s="18"/>
      <c r="D1253" s="33">
        <v>137300.85401459853</v>
      </c>
      <c r="E1253" s="7">
        <v>58788.372262773722</v>
      </c>
      <c r="F1253" s="7">
        <v>36086.759124087592</v>
      </c>
      <c r="G1253" s="7">
        <v>21942.773722627739</v>
      </c>
      <c r="H1253" s="7">
        <v>21935.759124087592</v>
      </c>
      <c r="I1253" s="7">
        <v>8903.4087591240877</v>
      </c>
      <c r="J1253" s="7">
        <v>3855.2627737226276</v>
      </c>
      <c r="K1253" s="7">
        <v>3161.4744525547444</v>
      </c>
      <c r="L1253" s="7">
        <v>3353.1897810218979</v>
      </c>
      <c r="M1253" s="7">
        <v>424.38686131386862</v>
      </c>
      <c r="N1253" s="10">
        <v>54.007299270072991</v>
      </c>
      <c r="O1253" s="10"/>
    </row>
    <row r="1254" spans="2:15">
      <c r="B1254">
        <v>138</v>
      </c>
      <c r="C1254" s="18"/>
      <c r="D1254" s="33">
        <v>136305.92028985507</v>
      </c>
      <c r="E1254" s="7">
        <v>58362.369565217392</v>
      </c>
      <c r="F1254" s="7">
        <v>35825.260869565216</v>
      </c>
      <c r="G1254" s="7">
        <v>21783.768115942028</v>
      </c>
      <c r="H1254" s="7">
        <v>21776.804347826088</v>
      </c>
      <c r="I1254" s="7">
        <v>8838.891304347826</v>
      </c>
      <c r="J1254" s="7">
        <v>3827.3260869565215</v>
      </c>
      <c r="K1254" s="7">
        <v>3138.5652173913045</v>
      </c>
      <c r="L1254" s="7">
        <v>3328.891304347826</v>
      </c>
      <c r="M1254" s="7">
        <v>421.31159420289856</v>
      </c>
      <c r="N1254" s="10">
        <v>53.615942028985508</v>
      </c>
      <c r="O1254" s="10"/>
    </row>
    <row r="1255" spans="2:15">
      <c r="B1255">
        <v>139</v>
      </c>
      <c r="C1255" s="18"/>
      <c r="D1255" s="33">
        <v>135325.30215827338</v>
      </c>
      <c r="E1255" s="7">
        <v>57942.496402877696</v>
      </c>
      <c r="F1255" s="7">
        <v>35567.525179856115</v>
      </c>
      <c r="G1255" s="7">
        <v>21627.05035971223</v>
      </c>
      <c r="H1255" s="7">
        <v>21620.136690647483</v>
      </c>
      <c r="I1255" s="7">
        <v>8775.3021582733818</v>
      </c>
      <c r="J1255" s="7">
        <v>3799.7913669064747</v>
      </c>
      <c r="K1255" s="7">
        <v>3115.9856115107914</v>
      </c>
      <c r="L1255" s="7">
        <v>3304.9424460431655</v>
      </c>
      <c r="M1255" s="7">
        <v>418.28057553956836</v>
      </c>
      <c r="N1255" s="10">
        <v>53.230215827338128</v>
      </c>
      <c r="O1255" s="10"/>
    </row>
    <row r="1256" spans="2:15">
      <c r="B1256">
        <v>140</v>
      </c>
      <c r="C1256" s="18"/>
      <c r="D1256" s="33">
        <v>134358.69285714286</v>
      </c>
      <c r="E1256" s="7">
        <v>57528.62142857143</v>
      </c>
      <c r="F1256" s="7">
        <v>35313.471428571429</v>
      </c>
      <c r="G1256" s="7">
        <v>21472.571428571428</v>
      </c>
      <c r="H1256" s="7">
        <v>21465.707142857143</v>
      </c>
      <c r="I1256" s="7">
        <v>8712.6214285714286</v>
      </c>
      <c r="J1256" s="7">
        <v>3772.65</v>
      </c>
      <c r="K1256" s="7">
        <v>3093.7285714285713</v>
      </c>
      <c r="L1256" s="7">
        <v>3281.3357142857144</v>
      </c>
      <c r="M1256" s="7">
        <v>415.29285714285714</v>
      </c>
      <c r="N1256" s="10">
        <v>52.85</v>
      </c>
      <c r="O1256" s="10"/>
    </row>
    <row r="1257" spans="2:15">
      <c r="B1257">
        <v>141</v>
      </c>
      <c r="C1257" s="18"/>
      <c r="D1257" s="33">
        <v>133405.79432624113</v>
      </c>
      <c r="E1257" s="7">
        <v>57120.617021276594</v>
      </c>
      <c r="F1257" s="7">
        <v>35063.021276595748</v>
      </c>
      <c r="G1257" s="7">
        <v>21320.283687943262</v>
      </c>
      <c r="H1257" s="7">
        <v>21313.468085106382</v>
      </c>
      <c r="I1257" s="7">
        <v>8650.8297872340427</v>
      </c>
      <c r="J1257" s="7">
        <v>3745.8936170212764</v>
      </c>
      <c r="K1257" s="7">
        <v>3071.7872340425533</v>
      </c>
      <c r="L1257" s="7">
        <v>3258.0638297872342</v>
      </c>
      <c r="M1257" s="7">
        <v>412.34751773049646</v>
      </c>
      <c r="N1257" s="10">
        <v>52.475177304964539</v>
      </c>
      <c r="O1257" s="10"/>
    </row>
    <row r="1258" spans="2:15">
      <c r="B1258">
        <v>142</v>
      </c>
      <c r="C1258" s="18"/>
      <c r="D1258" s="33">
        <v>132466.31690140846</v>
      </c>
      <c r="E1258" s="7">
        <v>56718.359154929574</v>
      </c>
      <c r="F1258" s="7">
        <v>34816.098591549293</v>
      </c>
      <c r="G1258" s="7">
        <v>21170.140845070422</v>
      </c>
      <c r="H1258" s="7">
        <v>21163.37323943662</v>
      </c>
      <c r="I1258" s="7">
        <v>8589.9084507042262</v>
      </c>
      <c r="J1258" s="7">
        <v>3719.5140845070423</v>
      </c>
      <c r="K1258" s="7">
        <v>3050.1549295774648</v>
      </c>
      <c r="L1258" s="7">
        <v>3235.1197183098593</v>
      </c>
      <c r="M1258" s="7">
        <v>409.44366197183098</v>
      </c>
      <c r="N1258" s="10">
        <v>52.105633802816904</v>
      </c>
      <c r="O1258" s="10"/>
    </row>
    <row r="1259" spans="2:15">
      <c r="B1259">
        <v>143</v>
      </c>
      <c r="C1259" s="18"/>
      <c r="D1259" s="33">
        <v>131539.97902097902</v>
      </c>
      <c r="E1259" s="7">
        <v>56321.727272727272</v>
      </c>
      <c r="F1259" s="7">
        <v>34572.629370629373</v>
      </c>
      <c r="G1259" s="7">
        <v>21022.097902097903</v>
      </c>
      <c r="H1259" s="7">
        <v>21015.377622377622</v>
      </c>
      <c r="I1259" s="7">
        <v>8529.8391608391612</v>
      </c>
      <c r="J1259" s="7">
        <v>3693.5034965034965</v>
      </c>
      <c r="K1259" s="7">
        <v>3028.8251748251746</v>
      </c>
      <c r="L1259" s="7">
        <v>3212.4965034965035</v>
      </c>
      <c r="M1259" s="7">
        <v>406.58041958041957</v>
      </c>
      <c r="N1259" s="10">
        <v>51.74125874125874</v>
      </c>
      <c r="O1259" s="10"/>
    </row>
    <row r="1260" spans="2:15">
      <c r="B1260">
        <v>144</v>
      </c>
      <c r="C1260" s="18"/>
      <c r="D1260" s="33">
        <v>130626.50694444444</v>
      </c>
      <c r="E1260" s="7">
        <v>55930.604166666664</v>
      </c>
      <c r="F1260" s="7">
        <v>34332.541666666664</v>
      </c>
      <c r="G1260" s="7">
        <v>20876.111111111109</v>
      </c>
      <c r="H1260" s="7">
        <v>20869.4375</v>
      </c>
      <c r="I1260" s="7">
        <v>8470.6041666666661</v>
      </c>
      <c r="J1260" s="7">
        <v>3667.8541666666665</v>
      </c>
      <c r="K1260" s="7">
        <v>3007.7916666666665</v>
      </c>
      <c r="L1260" s="7">
        <v>3190.1875</v>
      </c>
      <c r="M1260" s="7">
        <v>403.75694444444446</v>
      </c>
      <c r="N1260" s="10">
        <v>51.381944444444443</v>
      </c>
      <c r="O1260" s="10"/>
    </row>
    <row r="1261" spans="2:15">
      <c r="B1261">
        <v>145</v>
      </c>
      <c r="C1261" s="18"/>
      <c r="D1261" s="33">
        <v>129725.63448275861</v>
      </c>
      <c r="E1261" s="7">
        <v>55544.875862068962</v>
      </c>
      <c r="F1261" s="7">
        <v>34095.76551724138</v>
      </c>
      <c r="G1261" s="7">
        <v>20732.137931034482</v>
      </c>
      <c r="H1261" s="7">
        <v>20725.510344827588</v>
      </c>
      <c r="I1261" s="7">
        <v>8412.1862068965511</v>
      </c>
      <c r="J1261" s="7">
        <v>3642.5586206896551</v>
      </c>
      <c r="K1261" s="7">
        <v>2987.0482758620687</v>
      </c>
      <c r="L1261" s="7">
        <v>3168.1862068965515</v>
      </c>
      <c r="M1261" s="7">
        <v>400.97241379310344</v>
      </c>
      <c r="N1261" s="10">
        <v>51.027586206896551</v>
      </c>
      <c r="O1261" s="10"/>
    </row>
    <row r="1262" spans="2:15">
      <c r="B1262">
        <v>146</v>
      </c>
      <c r="C1262" s="18"/>
      <c r="D1262" s="33">
        <v>128837.10273972603</v>
      </c>
      <c r="E1262" s="7">
        <v>55164.431506849316</v>
      </c>
      <c r="F1262" s="7">
        <v>33862.232876712325</v>
      </c>
      <c r="G1262" s="7">
        <v>20590.136986301372</v>
      </c>
      <c r="H1262" s="7">
        <v>20583.554794520547</v>
      </c>
      <c r="I1262" s="7">
        <v>8354.5684931506858</v>
      </c>
      <c r="J1262" s="7">
        <v>3617.6095890410961</v>
      </c>
      <c r="K1262" s="7">
        <v>2966.5890410958905</v>
      </c>
      <c r="L1262" s="7">
        <v>3146.4863013698632</v>
      </c>
      <c r="M1262" s="7">
        <v>398.22602739726028</v>
      </c>
      <c r="N1262" s="10">
        <v>50.678082191780824</v>
      </c>
      <c r="O1262" s="10"/>
    </row>
    <row r="1263" spans="2:15">
      <c r="B1263">
        <v>147</v>
      </c>
      <c r="C1263" s="18"/>
      <c r="D1263" s="33">
        <v>127960.65986394558</v>
      </c>
      <c r="E1263" s="7">
        <v>54789.163265306124</v>
      </c>
      <c r="F1263" s="7">
        <v>33631.877551020407</v>
      </c>
      <c r="G1263" s="7">
        <v>20450.068027210884</v>
      </c>
      <c r="H1263" s="7">
        <v>20443.530612244896</v>
      </c>
      <c r="I1263" s="7">
        <v>8297.7346938775518</v>
      </c>
      <c r="J1263" s="7">
        <v>3593</v>
      </c>
      <c r="K1263" s="7">
        <v>2946.408163265306</v>
      </c>
      <c r="L1263" s="7">
        <v>3125.0816326530612</v>
      </c>
      <c r="M1263" s="7">
        <v>395.51700680272108</v>
      </c>
      <c r="N1263" s="10">
        <v>50.333333333333336</v>
      </c>
      <c r="O1263" s="10"/>
    </row>
    <row r="1264" spans="2:15">
      <c r="B1264">
        <v>148</v>
      </c>
      <c r="C1264" s="18"/>
      <c r="D1264" s="33">
        <v>127096.06081081081</v>
      </c>
      <c r="E1264" s="7">
        <v>54418.966216216213</v>
      </c>
      <c r="F1264" s="7">
        <v>33404.635135135133</v>
      </c>
      <c r="G1264" s="7">
        <v>20311.891891891893</v>
      </c>
      <c r="H1264" s="7">
        <v>20305.39864864865</v>
      </c>
      <c r="I1264" s="7">
        <v>8241.6689189189183</v>
      </c>
      <c r="J1264" s="7">
        <v>3568.7229729729729</v>
      </c>
      <c r="K1264" s="7">
        <v>2926.5</v>
      </c>
      <c r="L1264" s="7">
        <v>3103.9662162162163</v>
      </c>
      <c r="M1264" s="7">
        <v>392.84459459459458</v>
      </c>
      <c r="N1264" s="10">
        <v>49.993243243243242</v>
      </c>
      <c r="O1264" s="10"/>
    </row>
    <row r="1265" spans="2:15">
      <c r="B1265">
        <v>149</v>
      </c>
      <c r="C1265" s="18"/>
      <c r="D1265" s="33">
        <v>126243.06711409397</v>
      </c>
      <c r="E1265" s="7">
        <v>54053.738255033561</v>
      </c>
      <c r="F1265" s="7">
        <v>33180.442953020138</v>
      </c>
      <c r="G1265" s="7">
        <v>20175.570469798658</v>
      </c>
      <c r="H1265" s="7">
        <v>20169.120805369126</v>
      </c>
      <c r="I1265" s="7">
        <v>8186.3557046979868</v>
      </c>
      <c r="J1265" s="7">
        <v>3544.7718120805371</v>
      </c>
      <c r="K1265" s="7">
        <v>2906.8590604026845</v>
      </c>
      <c r="L1265" s="7">
        <v>3083.1342281879197</v>
      </c>
      <c r="M1265" s="7">
        <v>390.20805369127515</v>
      </c>
      <c r="N1265" s="10">
        <v>49.65771812080537</v>
      </c>
      <c r="O1265" s="10"/>
    </row>
    <row r="1266" spans="2:15">
      <c r="B1266">
        <v>150</v>
      </c>
      <c r="C1266" s="18"/>
      <c r="D1266" s="33">
        <v>125401.44666666667</v>
      </c>
      <c r="E1266" s="7">
        <v>53693.38</v>
      </c>
      <c r="F1266" s="7">
        <v>32959.24</v>
      </c>
      <c r="G1266" s="7">
        <v>20041.066666666666</v>
      </c>
      <c r="H1266" s="7">
        <v>20034.66</v>
      </c>
      <c r="I1266" s="7">
        <v>8131.78</v>
      </c>
      <c r="J1266" s="7">
        <v>3521.14</v>
      </c>
      <c r="K1266" s="7">
        <v>2887.48</v>
      </c>
      <c r="L1266" s="7">
        <v>3062.58</v>
      </c>
      <c r="M1266" s="7">
        <v>387.60666666666668</v>
      </c>
      <c r="N1266" s="10">
        <v>49.326666666666668</v>
      </c>
      <c r="O1266" s="10"/>
    </row>
    <row r="1267" spans="2:15">
      <c r="B1267">
        <v>151</v>
      </c>
      <c r="C1267" s="18"/>
      <c r="D1267" s="33">
        <v>124570.97350993377</v>
      </c>
      <c r="E1267" s="7">
        <v>53337.794701986757</v>
      </c>
      <c r="F1267" s="7">
        <v>32740.96688741722</v>
      </c>
      <c r="G1267" s="7">
        <v>19908.344370860927</v>
      </c>
      <c r="H1267" s="7">
        <v>19901.980132450331</v>
      </c>
      <c r="I1267" s="7">
        <v>8077.9271523178804</v>
      </c>
      <c r="J1267" s="7">
        <v>3497.8211920529802</v>
      </c>
      <c r="K1267" s="7">
        <v>2868.3576158940396</v>
      </c>
      <c r="L1267" s="7">
        <v>3042.298013245033</v>
      </c>
      <c r="M1267" s="7">
        <v>385.03973509933775</v>
      </c>
      <c r="N1267" s="10">
        <v>49</v>
      </c>
      <c r="O1267" s="10"/>
    </row>
    <row r="1268" spans="2:15">
      <c r="B1268">
        <v>152</v>
      </c>
      <c r="C1268" s="18"/>
      <c r="D1268" s="33">
        <v>123751.42763157895</v>
      </c>
      <c r="E1268" s="7">
        <v>52986.88815789474</v>
      </c>
      <c r="F1268" s="7">
        <v>32525.565789473683</v>
      </c>
      <c r="G1268" s="7">
        <v>19777.36842105263</v>
      </c>
      <c r="H1268" s="7">
        <v>19771.04605263158</v>
      </c>
      <c r="I1268" s="7">
        <v>8024.7828947368425</v>
      </c>
      <c r="J1268" s="7">
        <v>3474.8092105263158</v>
      </c>
      <c r="K1268" s="7">
        <v>2849.4868421052633</v>
      </c>
      <c r="L1268" s="7">
        <v>3022.2828947368421</v>
      </c>
      <c r="M1268" s="7">
        <v>382.50657894736844</v>
      </c>
      <c r="N1268" s="10">
        <v>48.67763157894737</v>
      </c>
      <c r="O1268" s="10"/>
    </row>
    <row r="1269" spans="2:15">
      <c r="B1269">
        <v>153</v>
      </c>
      <c r="C1269" s="18"/>
      <c r="D1269" s="33">
        <v>122942.59477124183</v>
      </c>
      <c r="E1269" s="7">
        <v>52640.568627450979</v>
      </c>
      <c r="F1269" s="7">
        <v>32312.980392156864</v>
      </c>
      <c r="G1269" s="7">
        <v>19648.104575163397</v>
      </c>
      <c r="H1269" s="7">
        <v>19641.823529411766</v>
      </c>
      <c r="I1269" s="7">
        <v>7972.333333333333</v>
      </c>
      <c r="J1269" s="7">
        <v>3452.0980392156862</v>
      </c>
      <c r="K1269" s="7">
        <v>2830.8627450980393</v>
      </c>
      <c r="L1269" s="7">
        <v>3002.5294117647059</v>
      </c>
      <c r="M1269" s="7">
        <v>380.00653594771239</v>
      </c>
      <c r="N1269" s="10">
        <v>48.359477124183009</v>
      </c>
      <c r="O1269" s="10"/>
    </row>
    <row r="1270" spans="2:15">
      <c r="B1270">
        <v>154</v>
      </c>
      <c r="C1270" s="18"/>
      <c r="D1270" s="33">
        <v>122144.26623376623</v>
      </c>
      <c r="E1270" s="7">
        <v>52298.746753246756</v>
      </c>
      <c r="F1270" s="7">
        <v>32103.155844155845</v>
      </c>
      <c r="G1270" s="7">
        <v>19520.519480519481</v>
      </c>
      <c r="H1270" s="7">
        <v>19514.279220779219</v>
      </c>
      <c r="I1270" s="7">
        <v>7920.5649350649346</v>
      </c>
      <c r="J1270" s="7">
        <v>3429.681818181818</v>
      </c>
      <c r="K1270" s="7">
        <v>2812.4805194805194</v>
      </c>
      <c r="L1270" s="7">
        <v>2983.0324675324673</v>
      </c>
      <c r="M1270" s="7">
        <v>377.53896103896102</v>
      </c>
      <c r="N1270" s="10">
        <v>48.045454545454547</v>
      </c>
      <c r="O1270" s="10"/>
    </row>
    <row r="1271" spans="2:15">
      <c r="B1271">
        <v>155</v>
      </c>
      <c r="C1271" s="18"/>
      <c r="D1271" s="33">
        <v>121356.23870967742</v>
      </c>
      <c r="E1271" s="7">
        <v>51961.335483870971</v>
      </c>
      <c r="F1271" s="7">
        <v>31896.038709677421</v>
      </c>
      <c r="G1271" s="7">
        <v>19394.580645161292</v>
      </c>
      <c r="H1271" s="7">
        <v>19388.380645161291</v>
      </c>
      <c r="I1271" s="7">
        <v>7869.4645161290318</v>
      </c>
      <c r="J1271" s="7">
        <v>3407.5548387096774</v>
      </c>
      <c r="K1271" s="7">
        <v>2794.3354838709679</v>
      </c>
      <c r="L1271" s="7">
        <v>2963.7870967741937</v>
      </c>
      <c r="M1271" s="7">
        <v>375.10322580645163</v>
      </c>
      <c r="N1271" s="10">
        <v>47.735483870967741</v>
      </c>
      <c r="O1271" s="10"/>
    </row>
    <row r="1272" spans="2:15">
      <c r="B1272">
        <v>156</v>
      </c>
      <c r="C1272" s="18"/>
      <c r="D1272" s="33">
        <v>120578.31410256411</v>
      </c>
      <c r="E1272" s="7">
        <v>51628.25</v>
      </c>
      <c r="F1272" s="7">
        <v>31691.576923076922</v>
      </c>
      <c r="G1272" s="7">
        <v>19270.25641025641</v>
      </c>
      <c r="H1272" s="7">
        <v>19264.096153846152</v>
      </c>
      <c r="I1272" s="7">
        <v>7819.0192307692305</v>
      </c>
      <c r="J1272" s="7">
        <v>3385.7115384615386</v>
      </c>
      <c r="K1272" s="7">
        <v>2776.4230769230771</v>
      </c>
      <c r="L1272" s="7">
        <v>2944.7884615384614</v>
      </c>
      <c r="M1272" s="7">
        <v>372.69871794871796</v>
      </c>
      <c r="N1272" s="10">
        <v>47.429487179487182</v>
      </c>
      <c r="O1272" s="10"/>
    </row>
    <row r="1273" spans="2:15">
      <c r="B1273">
        <v>157</v>
      </c>
      <c r="C1273" s="18"/>
      <c r="D1273" s="33">
        <v>119810.29936305732</v>
      </c>
      <c r="E1273" s="7">
        <v>51299.407643312101</v>
      </c>
      <c r="F1273" s="7">
        <v>31489.71974522293</v>
      </c>
      <c r="G1273" s="7">
        <v>19147.51592356688</v>
      </c>
      <c r="H1273" s="7">
        <v>19141.394904458597</v>
      </c>
      <c r="I1273" s="7">
        <v>7769.2165605095543</v>
      </c>
      <c r="J1273" s="7">
        <v>3364.1464968152868</v>
      </c>
      <c r="K1273" s="7">
        <v>2758.7388535031846</v>
      </c>
      <c r="L1273" s="7">
        <v>2926.0318471337578</v>
      </c>
      <c r="M1273" s="7">
        <v>370.32484076433121</v>
      </c>
      <c r="N1273" s="10">
        <v>47.127388535031848</v>
      </c>
      <c r="O1273" s="10"/>
    </row>
    <row r="1274" spans="2:15">
      <c r="B1274">
        <v>158</v>
      </c>
      <c r="C1274" s="18"/>
      <c r="D1274" s="33">
        <v>119052.00632911392</v>
      </c>
      <c r="E1274" s="7">
        <v>50974.727848101269</v>
      </c>
      <c r="F1274" s="7">
        <v>31290.417721518988</v>
      </c>
      <c r="G1274" s="7">
        <v>19026.32911392405</v>
      </c>
      <c r="H1274" s="7">
        <v>19020.246835443038</v>
      </c>
      <c r="I1274" s="7">
        <v>7720.0443037974683</v>
      </c>
      <c r="J1274" s="7">
        <v>3342.8544303797466</v>
      </c>
      <c r="K1274" s="7">
        <v>2741.2784810126582</v>
      </c>
      <c r="L1274" s="7">
        <v>2907.5126582278481</v>
      </c>
      <c r="M1274" s="7">
        <v>367.98101265822783</v>
      </c>
      <c r="N1274" s="10">
        <v>46.829113924050631</v>
      </c>
      <c r="O1274" s="10"/>
    </row>
    <row r="1275" spans="2:15">
      <c r="B1275">
        <v>159</v>
      </c>
      <c r="C1275" s="18"/>
      <c r="D1275" s="33">
        <v>118303.25157232705</v>
      </c>
      <c r="E1275" s="7">
        <v>50654.132075471702</v>
      </c>
      <c r="F1275" s="7">
        <v>31093.622641509435</v>
      </c>
      <c r="G1275" s="7">
        <v>18906.666666666668</v>
      </c>
      <c r="H1275" s="7">
        <v>18900.622641509435</v>
      </c>
      <c r="I1275" s="7">
        <v>7671.4905660377362</v>
      </c>
      <c r="J1275" s="7">
        <v>3321.8301886792451</v>
      </c>
      <c r="K1275" s="7">
        <v>2724.0377358490564</v>
      </c>
      <c r="L1275" s="7">
        <v>2889.2264150943397</v>
      </c>
      <c r="M1275" s="7">
        <v>365.66666666666669</v>
      </c>
      <c r="N1275" s="10">
        <v>46.534591194968556</v>
      </c>
      <c r="O1275" s="10"/>
    </row>
    <row r="1276" spans="2:15">
      <c r="B1276">
        <v>160</v>
      </c>
      <c r="C1276" s="18"/>
      <c r="D1276" s="33">
        <v>117563.85625</v>
      </c>
      <c r="E1276" s="7">
        <v>50337.543749999997</v>
      </c>
      <c r="F1276" s="7">
        <v>30899.287499999999</v>
      </c>
      <c r="G1276" s="7">
        <v>18788.5</v>
      </c>
      <c r="H1276" s="7">
        <v>18782.493750000001</v>
      </c>
      <c r="I1276" s="7">
        <v>7623.5437499999998</v>
      </c>
      <c r="J1276" s="7">
        <v>3301.0687499999999</v>
      </c>
      <c r="K1276" s="7">
        <v>2707.0124999999998</v>
      </c>
      <c r="L1276" s="7">
        <v>2871.1687499999998</v>
      </c>
      <c r="M1276" s="7">
        <v>363.38125000000002</v>
      </c>
      <c r="N1276" s="10">
        <v>46.243749999999999</v>
      </c>
      <c r="O1276" s="10"/>
    </row>
    <row r="1277" spans="2:15">
      <c r="B1277">
        <v>161</v>
      </c>
      <c r="C1277" s="18"/>
      <c r="D1277" s="33">
        <v>116833.64596273292</v>
      </c>
      <c r="E1277" s="7">
        <v>50024.888198757762</v>
      </c>
      <c r="F1277" s="7">
        <v>30707.36645962733</v>
      </c>
      <c r="G1277" s="7">
        <v>18671.801242236026</v>
      </c>
      <c r="H1277" s="7">
        <v>18665.832298136647</v>
      </c>
      <c r="I1277" s="7">
        <v>7576.1925465838513</v>
      </c>
      <c r="J1277" s="7">
        <v>3280.5652173913045</v>
      </c>
      <c r="K1277" s="7">
        <v>2690.1987577639752</v>
      </c>
      <c r="L1277" s="7">
        <v>2853.3354037267081</v>
      </c>
      <c r="M1277" s="7">
        <v>361.12422360248445</v>
      </c>
      <c r="N1277" s="10">
        <v>45.956521739130437</v>
      </c>
      <c r="O1277" s="10"/>
    </row>
    <row r="1278" spans="2:15">
      <c r="B1278">
        <v>162</v>
      </c>
      <c r="C1278" s="18"/>
      <c r="D1278" s="33">
        <v>116112.45061728395</v>
      </c>
      <c r="E1278" s="7">
        <v>49716.092592592591</v>
      </c>
      <c r="F1278" s="7">
        <v>30517.814814814814</v>
      </c>
      <c r="G1278" s="7">
        <v>18556.543209876545</v>
      </c>
      <c r="H1278" s="7">
        <v>18550.611111111109</v>
      </c>
      <c r="I1278" s="7">
        <v>7529.4259259259261</v>
      </c>
      <c r="J1278" s="7">
        <v>3260.3148148148148</v>
      </c>
      <c r="K1278" s="7">
        <v>2673.5925925925926</v>
      </c>
      <c r="L1278" s="7">
        <v>2835.7222222222222</v>
      </c>
      <c r="M1278" s="7">
        <v>358.89506172839504</v>
      </c>
      <c r="N1278" s="10">
        <v>45.672839506172842</v>
      </c>
      <c r="O1278" s="10"/>
    </row>
    <row r="1279" spans="2:15">
      <c r="B1279">
        <v>163</v>
      </c>
      <c r="C1279" s="31">
        <v>183096.9263803681</v>
      </c>
      <c r="D1279" s="33">
        <v>115400.10429447853</v>
      </c>
      <c r="E1279" s="7">
        <v>49411.085889570553</v>
      </c>
      <c r="F1279" s="7">
        <v>30330.588957055214</v>
      </c>
      <c r="G1279" s="7">
        <v>18442.699386503067</v>
      </c>
      <c r="H1279" s="7">
        <v>18436.803680981597</v>
      </c>
      <c r="I1279" s="7">
        <v>7483.2331288343557</v>
      </c>
      <c r="J1279" s="7">
        <v>3240.312883435583</v>
      </c>
      <c r="K1279" s="7">
        <v>2657.1901840490796</v>
      </c>
      <c r="L1279" s="7">
        <v>2818.3251533742332</v>
      </c>
      <c r="M1279" s="7">
        <v>356.69325153374234</v>
      </c>
      <c r="N1279" s="10">
        <v>45.392638036809814</v>
      </c>
      <c r="O1279" s="10"/>
    </row>
    <row r="1280" spans="2:15">
      <c r="B1280">
        <v>164</v>
      </c>
      <c r="C1280" s="31">
        <v>181980.48170731709</v>
      </c>
      <c r="D1280" s="33">
        <v>114696.44512195123</v>
      </c>
      <c r="E1280" s="7">
        <v>49109.798780487807</v>
      </c>
      <c r="F1280" s="7">
        <v>30145.646341463416</v>
      </c>
      <c r="G1280" s="7">
        <v>18330.243902439026</v>
      </c>
      <c r="H1280" s="7">
        <v>18324.384146341465</v>
      </c>
      <c r="I1280" s="7">
        <v>7437.6036585365855</v>
      </c>
      <c r="J1280" s="7">
        <v>3220.5548780487807</v>
      </c>
      <c r="K1280" s="7">
        <v>2640.9878048780488</v>
      </c>
      <c r="L1280" s="7">
        <v>2801.1402439024391</v>
      </c>
      <c r="M1280" s="7">
        <v>354.51829268292681</v>
      </c>
      <c r="N1280" s="10">
        <v>45.115853658536587</v>
      </c>
      <c r="O1280" s="10"/>
    </row>
    <row r="1281" spans="2:15">
      <c r="B1281">
        <v>165</v>
      </c>
      <c r="C1281" s="31">
        <v>180877.5696969697</v>
      </c>
      <c r="D1281" s="33">
        <v>114001.31515151515</v>
      </c>
      <c r="E1281" s="7">
        <v>48812.163636363635</v>
      </c>
      <c r="F1281" s="7">
        <v>29962.945454545454</v>
      </c>
      <c r="G1281" s="7">
        <v>18219.151515151516</v>
      </c>
      <c r="H1281" s="7">
        <v>18213.327272727274</v>
      </c>
      <c r="I1281" s="7">
        <v>7392.5272727272732</v>
      </c>
      <c r="J1281" s="7">
        <v>3201.0363636363636</v>
      </c>
      <c r="K1281" s="7">
        <v>2624.9818181818182</v>
      </c>
      <c r="L1281" s="7">
        <v>2784.1636363636362</v>
      </c>
      <c r="M1281" s="7">
        <v>352.36969696969697</v>
      </c>
      <c r="N1281" s="10">
        <v>44.842424242424244</v>
      </c>
      <c r="O1281" s="10"/>
    </row>
    <row r="1282" spans="2:15">
      <c r="B1282">
        <v>166</v>
      </c>
      <c r="C1282" s="31">
        <v>179787.94578313254</v>
      </c>
      <c r="D1282" s="33">
        <v>113314.56024096385</v>
      </c>
      <c r="E1282" s="7">
        <v>48518.114457831325</v>
      </c>
      <c r="F1282" s="7">
        <v>29782.445783132531</v>
      </c>
      <c r="G1282" s="7">
        <v>18109.397590361445</v>
      </c>
      <c r="H1282" s="7">
        <v>18103.608433734938</v>
      </c>
      <c r="I1282" s="7">
        <v>7347.9939759036142</v>
      </c>
      <c r="J1282" s="7">
        <v>3181.7530120481929</v>
      </c>
      <c r="K1282" s="7">
        <v>2609.1686746987953</v>
      </c>
      <c r="L1282" s="7">
        <v>2767.3915662650602</v>
      </c>
      <c r="M1282" s="7">
        <v>350.24698795180723</v>
      </c>
      <c r="N1282" s="10">
        <v>44.572289156626503</v>
      </c>
      <c r="O1282" s="10"/>
    </row>
    <row r="1283" spans="2:15">
      <c r="B1283">
        <v>167</v>
      </c>
      <c r="C1283" s="31">
        <v>178711.37125748504</v>
      </c>
      <c r="D1283" s="33">
        <v>112636.02994011976</v>
      </c>
      <c r="E1283" s="7">
        <v>48227.586826347302</v>
      </c>
      <c r="F1283" s="7">
        <v>29604.107784431137</v>
      </c>
      <c r="G1283" s="7">
        <v>18000.958083832335</v>
      </c>
      <c r="H1283" s="7">
        <v>17995.20359281437</v>
      </c>
      <c r="I1283" s="7">
        <v>7303.9940119760477</v>
      </c>
      <c r="J1283" s="7">
        <v>3162.7005988023952</v>
      </c>
      <c r="K1283" s="7">
        <v>2593.5449101796407</v>
      </c>
      <c r="L1283" s="7">
        <v>2750.820359281437</v>
      </c>
      <c r="M1283" s="7">
        <v>348.14970059880238</v>
      </c>
      <c r="N1283" s="10">
        <v>44.305389221556887</v>
      </c>
      <c r="O1283" s="10"/>
    </row>
    <row r="1284" spans="2:15">
      <c r="B1284">
        <v>168</v>
      </c>
      <c r="C1284" s="31">
        <v>177647.61309523811</v>
      </c>
      <c r="D1284" s="33">
        <v>111965.57738095238</v>
      </c>
      <c r="E1284" s="7">
        <v>47940.517857142855</v>
      </c>
      <c r="F1284" s="7">
        <v>29427.892857142859</v>
      </c>
      <c r="G1284" s="7">
        <v>17893.809523809523</v>
      </c>
      <c r="H1284" s="7">
        <v>17888.089285714286</v>
      </c>
      <c r="I1284" s="7">
        <v>7260.5178571428569</v>
      </c>
      <c r="J1284" s="7">
        <v>3143.875</v>
      </c>
      <c r="K1284" s="7">
        <v>2578.1071428571427</v>
      </c>
      <c r="L1284" s="7">
        <v>2734.4464285714284</v>
      </c>
      <c r="M1284" s="7">
        <v>346.07738095238096</v>
      </c>
      <c r="N1284" s="10">
        <v>44.041666666666664</v>
      </c>
      <c r="O1284" s="10"/>
    </row>
    <row r="1285" spans="2:15">
      <c r="B1285">
        <v>169</v>
      </c>
      <c r="C1285" s="31">
        <v>176596.44378698224</v>
      </c>
      <c r="D1285" s="33">
        <v>111303.05917159763</v>
      </c>
      <c r="E1285" s="7">
        <v>47656.846153846156</v>
      </c>
      <c r="F1285" s="7">
        <v>29253.763313609466</v>
      </c>
      <c r="G1285" s="7">
        <v>17787.928994082838</v>
      </c>
      <c r="H1285" s="7">
        <v>17782.242603550298</v>
      </c>
      <c r="I1285" s="7">
        <v>7217.5562130177514</v>
      </c>
      <c r="J1285" s="7">
        <v>3125.2721893491125</v>
      </c>
      <c r="K1285" s="7">
        <v>2562.852071005917</v>
      </c>
      <c r="L1285" s="7">
        <v>2718.2662721893489</v>
      </c>
      <c r="M1285" s="7">
        <v>344.02958579881658</v>
      </c>
      <c r="N1285" s="10">
        <v>43.781065088757394</v>
      </c>
      <c r="O1285" s="10"/>
    </row>
    <row r="1286" spans="2:15">
      <c r="B1286">
        <v>170</v>
      </c>
      <c r="C1286" s="33">
        <v>175557.64117647058</v>
      </c>
      <c r="D1286" s="33">
        <v>110648.33529411764</v>
      </c>
      <c r="E1286" s="7">
        <v>47376.51176470588</v>
      </c>
      <c r="F1286" s="7">
        <v>29081.682352941178</v>
      </c>
      <c r="G1286" s="7">
        <v>17683.294117647059</v>
      </c>
      <c r="H1286" s="7">
        <v>17677.641176470588</v>
      </c>
      <c r="I1286" s="7">
        <v>7175.1</v>
      </c>
      <c r="J1286" s="7">
        <v>3106.8882352941177</v>
      </c>
      <c r="K1286" s="7">
        <v>2547.7764705882355</v>
      </c>
      <c r="L1286" s="7">
        <v>2702.2764705882355</v>
      </c>
      <c r="M1286" s="7">
        <v>342.00588235294117</v>
      </c>
      <c r="N1286" s="10">
        <v>43.523529411764706</v>
      </c>
      <c r="O1286" s="10"/>
    </row>
    <row r="1287" spans="2:15">
      <c r="B1287">
        <v>171</v>
      </c>
      <c r="C1287" s="33">
        <v>174530.98830409357</v>
      </c>
      <c r="D1287" s="33">
        <v>110001.26900584795</v>
      </c>
      <c r="E1287" s="7">
        <v>47099.456140350878</v>
      </c>
      <c r="F1287" s="7">
        <v>28911.614035087718</v>
      </c>
      <c r="G1287" s="7">
        <v>17579.883040935674</v>
      </c>
      <c r="H1287" s="7">
        <v>17574.263157894737</v>
      </c>
      <c r="I1287" s="7">
        <v>7133.1403508771928</v>
      </c>
      <c r="J1287" s="7">
        <v>3088.719298245614</v>
      </c>
      <c r="K1287" s="7">
        <v>2532.8771929824561</v>
      </c>
      <c r="L1287" s="7">
        <v>2686.4736842105262</v>
      </c>
      <c r="M1287" s="7">
        <v>340.00584795321635</v>
      </c>
      <c r="N1287" s="10">
        <v>43.269005847953217</v>
      </c>
      <c r="O1287" s="10"/>
    </row>
    <row r="1288" spans="2:15">
      <c r="B1288">
        <v>172</v>
      </c>
      <c r="C1288" s="33">
        <v>173516.27325581395</v>
      </c>
      <c r="D1288" s="33">
        <v>109361.72674418605</v>
      </c>
      <c r="E1288" s="7">
        <v>46825.622093023259</v>
      </c>
      <c r="F1288" s="7">
        <v>28743.523255813954</v>
      </c>
      <c r="G1288" s="7">
        <v>17477.674418604653</v>
      </c>
      <c r="H1288" s="7">
        <v>17472.087209302324</v>
      </c>
      <c r="I1288" s="7">
        <v>7091.6686046511632</v>
      </c>
      <c r="J1288" s="7">
        <v>3070.7616279069766</v>
      </c>
      <c r="K1288" s="7">
        <v>2518.1511627906975</v>
      </c>
      <c r="L1288" s="7">
        <v>2670.8546511627906</v>
      </c>
      <c r="M1288" s="7">
        <v>338.02906976744185</v>
      </c>
      <c r="N1288" s="10">
        <v>43.017441860465119</v>
      </c>
      <c r="O1288" s="10"/>
    </row>
    <row r="1289" spans="2:15">
      <c r="B1289">
        <v>173</v>
      </c>
      <c r="C1289" s="33">
        <v>172513.28901734104</v>
      </c>
      <c r="D1289" s="33">
        <v>108729.57803468208</v>
      </c>
      <c r="E1289" s="7">
        <v>46554.953757225434</v>
      </c>
      <c r="F1289" s="7">
        <v>28577.375722543351</v>
      </c>
      <c r="G1289" s="7">
        <v>17376.647398843932</v>
      </c>
      <c r="H1289" s="7">
        <v>17371.092485549132</v>
      </c>
      <c r="I1289" s="7">
        <v>7050.6763005780349</v>
      </c>
      <c r="J1289" s="7">
        <v>3053.0115606936415</v>
      </c>
      <c r="K1289" s="7">
        <v>2503.5953757225434</v>
      </c>
      <c r="L1289" s="7">
        <v>2655.4161849710981</v>
      </c>
      <c r="M1289" s="7">
        <v>336.07514450867052</v>
      </c>
      <c r="N1289" s="10">
        <v>42.76878612716763</v>
      </c>
      <c r="O1289" s="10"/>
    </row>
    <row r="1290" spans="2:15">
      <c r="B1290">
        <v>174</v>
      </c>
      <c r="C1290" s="33">
        <v>171521.83333333334</v>
      </c>
      <c r="D1290" s="33">
        <v>108104.69540229885</v>
      </c>
      <c r="E1290" s="7">
        <v>46287.396551724138</v>
      </c>
      <c r="F1290" s="7">
        <v>28413.137931034482</v>
      </c>
      <c r="G1290" s="7">
        <v>17276.781609195401</v>
      </c>
      <c r="H1290" s="7">
        <v>17271.258620689656</v>
      </c>
      <c r="I1290" s="7">
        <v>7010.1551724137935</v>
      </c>
      <c r="J1290" s="7">
        <v>3035.4655172413795</v>
      </c>
      <c r="K1290" s="7">
        <v>2489.2068965517242</v>
      </c>
      <c r="L1290" s="7">
        <v>2640.155172413793</v>
      </c>
      <c r="M1290" s="7">
        <v>334.14367816091954</v>
      </c>
      <c r="N1290" s="10">
        <v>42.522988505747129</v>
      </c>
      <c r="O1290" s="10"/>
    </row>
    <row r="1291" spans="2:15">
      <c r="B1291">
        <v>175</v>
      </c>
      <c r="C1291" s="33">
        <v>170541.70857142858</v>
      </c>
      <c r="D1291" s="33">
        <v>107486.95428571428</v>
      </c>
      <c r="E1291" s="7">
        <v>46022.897142857146</v>
      </c>
      <c r="F1291" s="7">
        <v>28250.777142857143</v>
      </c>
      <c r="G1291" s="7">
        <v>17178.057142857142</v>
      </c>
      <c r="H1291" s="7">
        <v>17172.565714285713</v>
      </c>
      <c r="I1291" s="7">
        <v>6970.0971428571429</v>
      </c>
      <c r="J1291" s="7">
        <v>3018.12</v>
      </c>
      <c r="K1291" s="7">
        <v>2474.982857142857</v>
      </c>
      <c r="L1291" s="7">
        <v>2625.0685714285714</v>
      </c>
      <c r="M1291" s="7">
        <v>332.2342857142857</v>
      </c>
      <c r="N1291" s="10">
        <v>42.28</v>
      </c>
      <c r="O1291" s="10"/>
    </row>
    <row r="1292" spans="2:15">
      <c r="B1292">
        <v>176</v>
      </c>
      <c r="C1292" s="33">
        <v>169572.72159090909</v>
      </c>
      <c r="D1292" s="33">
        <v>106876.23295454546</v>
      </c>
      <c r="E1292" s="7">
        <v>45761.403409090912</v>
      </c>
      <c r="F1292" s="7">
        <v>28090.261363636364</v>
      </c>
      <c r="G1292" s="7">
        <v>17080.454545454544</v>
      </c>
      <c r="H1292" s="7">
        <v>17074.99431818182</v>
      </c>
      <c r="I1292" s="7">
        <v>6930.494318181818</v>
      </c>
      <c r="J1292" s="7">
        <v>3000.971590909091</v>
      </c>
      <c r="K1292" s="7">
        <v>2460.9204545454545</v>
      </c>
      <c r="L1292" s="7">
        <v>2610.153409090909</v>
      </c>
      <c r="M1292" s="7">
        <v>330.34659090909093</v>
      </c>
      <c r="N1292" s="10">
        <v>42.039772727272727</v>
      </c>
      <c r="O1292" s="10"/>
    </row>
    <row r="1293" spans="2:15">
      <c r="B1293">
        <v>177</v>
      </c>
      <c r="C1293" s="33">
        <v>168614.6836158192</v>
      </c>
      <c r="D1293" s="33">
        <v>106272.41242937853</v>
      </c>
      <c r="E1293" s="7">
        <v>45502.864406779663</v>
      </c>
      <c r="F1293" s="7">
        <v>27931.5593220339</v>
      </c>
      <c r="G1293" s="7">
        <v>16983.954802259886</v>
      </c>
      <c r="H1293" s="7">
        <v>16978.525423728814</v>
      </c>
      <c r="I1293" s="7">
        <v>6891.3389830508477</v>
      </c>
      <c r="J1293" s="7">
        <v>2984.0169491525426</v>
      </c>
      <c r="K1293" s="7">
        <v>2447.0169491525426</v>
      </c>
      <c r="L1293" s="7">
        <v>2595.406779661017</v>
      </c>
      <c r="M1293" s="7">
        <v>328.48022598870057</v>
      </c>
      <c r="N1293" s="10">
        <v>41.802259887005647</v>
      </c>
      <c r="O1293" s="10"/>
    </row>
    <row r="1294" spans="2:15">
      <c r="B1294">
        <v>178</v>
      </c>
      <c r="C1294" s="33">
        <v>167667.41011235956</v>
      </c>
      <c r="D1294" s="33">
        <v>105675.37640449438</v>
      </c>
      <c r="E1294" s="7">
        <v>45247.230337078654</v>
      </c>
      <c r="F1294" s="7">
        <v>27774.6404494382</v>
      </c>
      <c r="G1294" s="7">
        <v>16888.539325842696</v>
      </c>
      <c r="H1294" s="7">
        <v>16883.1404494382</v>
      </c>
      <c r="I1294" s="7">
        <v>6852.6235955056181</v>
      </c>
      <c r="J1294" s="7">
        <v>2967.2528089887642</v>
      </c>
      <c r="K1294" s="7">
        <v>2433.2696629213483</v>
      </c>
      <c r="L1294" s="7">
        <v>2580.825842696629</v>
      </c>
      <c r="M1294" s="7">
        <v>326.63483146067415</v>
      </c>
      <c r="N1294" s="10">
        <v>41.567415730337082</v>
      </c>
      <c r="O1294" s="10"/>
    </row>
    <row r="1295" spans="2:15">
      <c r="B1295">
        <v>179</v>
      </c>
      <c r="C1295" s="33">
        <v>166730.72067039105</v>
      </c>
      <c r="D1295" s="33">
        <v>105085.01117318436</v>
      </c>
      <c r="E1295" s="7">
        <v>44994.452513966484</v>
      </c>
      <c r="F1295" s="7">
        <v>27619.474860335195</v>
      </c>
      <c r="G1295" s="7">
        <v>16794.189944134079</v>
      </c>
      <c r="H1295" s="7">
        <v>16788.821229050278</v>
      </c>
      <c r="I1295" s="7">
        <v>6814.3407821229048</v>
      </c>
      <c r="J1295" s="7">
        <v>2950.6759776536314</v>
      </c>
      <c r="K1295" s="7">
        <v>2419.6759776536314</v>
      </c>
      <c r="L1295" s="7">
        <v>2566.4078212290501</v>
      </c>
      <c r="M1295" s="7">
        <v>324.81005586592181</v>
      </c>
      <c r="N1295" s="10">
        <v>41.33519553072626</v>
      </c>
      <c r="O1295" s="10"/>
    </row>
    <row r="1296" spans="2:15">
      <c r="B1296">
        <v>180</v>
      </c>
      <c r="C1296" s="33">
        <v>165804.43888888889</v>
      </c>
      <c r="D1296" s="33">
        <v>104501.20555555556</v>
      </c>
      <c r="E1296" s="7">
        <v>44744.48333333333</v>
      </c>
      <c r="F1296" s="7">
        <v>27466.033333333333</v>
      </c>
      <c r="G1296" s="7">
        <v>16700.888888888891</v>
      </c>
      <c r="H1296" s="7">
        <v>16695.55</v>
      </c>
      <c r="I1296" s="7">
        <v>6776.4833333333336</v>
      </c>
      <c r="J1296" s="7">
        <v>2934.2833333333333</v>
      </c>
      <c r="K1296" s="7">
        <v>2406.2333333333331</v>
      </c>
      <c r="L1296" s="7">
        <v>2552.15</v>
      </c>
      <c r="M1296" s="7">
        <v>323.00555555555553</v>
      </c>
      <c r="N1296" s="10">
        <v>41.105555555555554</v>
      </c>
      <c r="O1296" s="10"/>
    </row>
    <row r="1297" spans="1:16">
      <c r="D1297" s="7"/>
      <c r="E1297" s="7"/>
      <c r="F1297" s="7"/>
      <c r="G1297" s="7"/>
      <c r="H1297" s="7"/>
      <c r="I1297" s="7"/>
      <c r="J1297" s="7"/>
      <c r="K1297" s="7"/>
      <c r="L1297" s="7"/>
      <c r="M1297" s="7"/>
      <c r="N1297" s="10"/>
      <c r="O1297" s="10"/>
    </row>
    <row r="1298" spans="1:16">
      <c r="C1298">
        <v>7</v>
      </c>
      <c r="D1298" s="7">
        <v>60</v>
      </c>
      <c r="E1298" s="7">
        <v>45</v>
      </c>
      <c r="F1298" s="7">
        <v>28</v>
      </c>
      <c r="G1298" s="7">
        <v>15</v>
      </c>
      <c r="H1298" s="7">
        <v>15</v>
      </c>
      <c r="I1298" s="7">
        <v>4</v>
      </c>
      <c r="J1298" s="7">
        <v>2</v>
      </c>
      <c r="K1298" s="7">
        <v>2</v>
      </c>
      <c r="L1298" s="7">
        <v>2</v>
      </c>
      <c r="M1298" s="7">
        <v>0</v>
      </c>
      <c r="N1298" s="10">
        <v>0</v>
      </c>
      <c r="O1298" s="10"/>
      <c r="P1298" s="16">
        <f>SUM(C1298:N1298)</f>
        <v>180</v>
      </c>
    </row>
    <row r="1299" spans="1:16">
      <c r="D1299" s="7"/>
      <c r="E1299" s="7"/>
      <c r="F1299" s="7"/>
      <c r="G1299" s="7"/>
      <c r="H1299" s="7"/>
      <c r="I1299" s="7"/>
      <c r="J1299" s="7"/>
      <c r="K1299" s="7"/>
      <c r="L1299" s="7"/>
      <c r="M1299" s="7"/>
      <c r="N1299" s="10"/>
      <c r="O1299" s="10"/>
    </row>
    <row r="1300" spans="1:16">
      <c r="A1300">
        <v>9</v>
      </c>
      <c r="B1300">
        <v>0.75</v>
      </c>
    </row>
    <row r="1301" spans="1:16">
      <c r="A1301" t="s">
        <v>29</v>
      </c>
      <c r="C1301" t="s">
        <v>0</v>
      </c>
      <c r="D1301" t="s">
        <v>1</v>
      </c>
      <c r="E1301" t="s">
        <v>2</v>
      </c>
      <c r="F1301" t="s">
        <v>3</v>
      </c>
      <c r="G1301" t="s">
        <v>4</v>
      </c>
      <c r="H1301" s="1" t="s">
        <v>5</v>
      </c>
      <c r="I1301" s="1" t="s">
        <v>6</v>
      </c>
      <c r="J1301" s="1" t="s">
        <v>7</v>
      </c>
      <c r="K1301" t="s">
        <v>8</v>
      </c>
      <c r="L1301" t="s">
        <v>9</v>
      </c>
      <c r="M1301" s="1" t="s">
        <v>10</v>
      </c>
      <c r="N1301" s="17" t="s">
        <v>11</v>
      </c>
    </row>
    <row r="1302" spans="1:16">
      <c r="A1302" s="2" t="s">
        <v>26</v>
      </c>
      <c r="C1302">
        <v>1348318</v>
      </c>
      <c r="D1302">
        <v>805895</v>
      </c>
      <c r="E1302">
        <v>354886</v>
      </c>
      <c r="F1302">
        <v>241345</v>
      </c>
      <c r="G1302">
        <v>113562</v>
      </c>
      <c r="K1302">
        <v>433122</v>
      </c>
      <c r="L1302">
        <v>20276</v>
      </c>
      <c r="N1302" s="17">
        <v>7399</v>
      </c>
    </row>
    <row r="1303" spans="1:16">
      <c r="A1303" t="s">
        <v>30</v>
      </c>
      <c r="C1303">
        <v>8</v>
      </c>
      <c r="D1303">
        <v>1</v>
      </c>
      <c r="E1303">
        <v>0</v>
      </c>
      <c r="F1303">
        <v>0</v>
      </c>
      <c r="G1303">
        <v>0</v>
      </c>
      <c r="K1303">
        <v>0</v>
      </c>
      <c r="L1303">
        <v>0</v>
      </c>
      <c r="N1303" s="17">
        <v>0</v>
      </c>
      <c r="P1303" s="16">
        <f>SUM(C1303:N1303)</f>
        <v>9</v>
      </c>
    </row>
    <row r="1304" spans="1:16">
      <c r="A1304" t="s">
        <v>27</v>
      </c>
      <c r="B1304">
        <v>1</v>
      </c>
      <c r="C1304" s="11"/>
      <c r="D1304" s="11"/>
      <c r="E1304" s="12">
        <v>354886</v>
      </c>
      <c r="F1304" s="12">
        <v>241345</v>
      </c>
      <c r="G1304" s="11">
        <v>113562</v>
      </c>
      <c r="H1304" s="11"/>
      <c r="I1304" s="11"/>
      <c r="J1304" s="11"/>
      <c r="K1304" s="12">
        <v>433122</v>
      </c>
      <c r="L1304" s="11">
        <v>20276</v>
      </c>
      <c r="M1304" s="11"/>
      <c r="N1304" s="14">
        <v>7399</v>
      </c>
      <c r="O1304" s="14"/>
    </row>
    <row r="1305" spans="1:16">
      <c r="B1305">
        <v>2</v>
      </c>
      <c r="C1305" s="11"/>
      <c r="D1305" s="12">
        <v>402947.5</v>
      </c>
      <c r="E1305" s="12">
        <v>177443</v>
      </c>
      <c r="F1305" s="11">
        <v>120672.5</v>
      </c>
      <c r="G1305" s="11">
        <v>56781</v>
      </c>
      <c r="H1305" s="11"/>
      <c r="I1305" s="11"/>
      <c r="J1305" s="11"/>
      <c r="K1305" s="12">
        <v>216561</v>
      </c>
      <c r="L1305" s="11">
        <v>10138</v>
      </c>
      <c r="M1305" s="11"/>
      <c r="N1305" s="14">
        <v>3699.5</v>
      </c>
      <c r="O1305" s="14"/>
    </row>
    <row r="1306" spans="1:16">
      <c r="B1306">
        <v>3</v>
      </c>
      <c r="C1306" s="11"/>
      <c r="D1306" s="12">
        <v>268631.66666666669</v>
      </c>
      <c r="E1306" s="11">
        <v>118295.33333333333</v>
      </c>
      <c r="F1306" s="11">
        <v>80448.333333333328</v>
      </c>
      <c r="G1306" s="11">
        <v>37854</v>
      </c>
      <c r="H1306" s="11"/>
      <c r="I1306" s="11"/>
      <c r="J1306" s="11"/>
      <c r="K1306" s="11">
        <v>144374</v>
      </c>
      <c r="L1306" s="11">
        <v>6758.666666666667</v>
      </c>
      <c r="M1306" s="11"/>
      <c r="N1306" s="14">
        <v>2466.3333333333335</v>
      </c>
      <c r="O1306" s="14"/>
    </row>
    <row r="1307" spans="1:16">
      <c r="B1307">
        <v>4</v>
      </c>
      <c r="C1307" s="11"/>
      <c r="D1307" s="12">
        <v>201473.75</v>
      </c>
      <c r="E1307" s="11">
        <v>88721.5</v>
      </c>
      <c r="F1307" s="11">
        <v>60336.25</v>
      </c>
      <c r="G1307" s="11">
        <v>28390.5</v>
      </c>
      <c r="H1307" s="11"/>
      <c r="I1307" s="11"/>
      <c r="J1307" s="11"/>
      <c r="K1307" s="11">
        <v>108280.5</v>
      </c>
      <c r="L1307" s="11">
        <v>5069</v>
      </c>
      <c r="M1307" s="11"/>
      <c r="N1307" s="14">
        <v>1849.75</v>
      </c>
      <c r="O1307" s="14"/>
    </row>
    <row r="1308" spans="1:16">
      <c r="B1308">
        <v>5</v>
      </c>
      <c r="C1308" s="11"/>
      <c r="D1308" s="11">
        <v>161179</v>
      </c>
      <c r="E1308" s="11">
        <v>70977.2</v>
      </c>
      <c r="F1308" s="11">
        <v>48269</v>
      </c>
      <c r="G1308" s="11">
        <v>22712.400000000001</v>
      </c>
      <c r="H1308" s="11"/>
      <c r="I1308" s="11"/>
      <c r="J1308" s="11"/>
      <c r="K1308" s="11">
        <v>86624.4</v>
      </c>
      <c r="L1308" s="11">
        <v>4055.2</v>
      </c>
      <c r="M1308" s="11"/>
      <c r="N1308" s="14">
        <v>1479.8</v>
      </c>
      <c r="O1308" s="14"/>
    </row>
    <row r="1309" spans="1:16">
      <c r="B1309">
        <v>6</v>
      </c>
      <c r="C1309" s="11"/>
      <c r="D1309" s="11">
        <v>134315.83333333334</v>
      </c>
      <c r="E1309" s="11">
        <v>59147.666666666664</v>
      </c>
      <c r="F1309" s="11">
        <v>40224.166666666664</v>
      </c>
      <c r="G1309" s="11">
        <v>18927</v>
      </c>
      <c r="H1309" s="11"/>
      <c r="I1309" s="11"/>
      <c r="J1309" s="11"/>
      <c r="K1309" s="11">
        <v>72187</v>
      </c>
      <c r="L1309" s="11">
        <v>3379.3333333333335</v>
      </c>
      <c r="M1309" s="11"/>
      <c r="N1309" s="14">
        <v>1233.1666666666667</v>
      </c>
      <c r="O1309" s="14"/>
    </row>
    <row r="1310" spans="1:16">
      <c r="B1310">
        <v>7</v>
      </c>
      <c r="C1310" s="11"/>
      <c r="D1310" s="11">
        <v>115127.85714285714</v>
      </c>
      <c r="E1310" s="11">
        <v>50698</v>
      </c>
      <c r="F1310" s="11">
        <v>34477.857142857145</v>
      </c>
      <c r="G1310" s="11">
        <v>16223.142857142857</v>
      </c>
      <c r="H1310" s="11"/>
      <c r="I1310" s="11"/>
      <c r="J1310" s="11"/>
      <c r="K1310" s="11">
        <v>61874.571428571428</v>
      </c>
      <c r="L1310" s="11">
        <v>2896.5714285714284</v>
      </c>
      <c r="M1310" s="11"/>
      <c r="N1310" s="14">
        <v>1057</v>
      </c>
      <c r="O1310" s="14"/>
    </row>
    <row r="1311" spans="1:16">
      <c r="B1311">
        <v>8</v>
      </c>
      <c r="C1311" s="11"/>
      <c r="D1311" s="11">
        <v>100736.875</v>
      </c>
      <c r="E1311" s="11">
        <v>44360.75</v>
      </c>
      <c r="F1311" s="11">
        <v>30168.125</v>
      </c>
      <c r="G1311" s="11">
        <v>14195.25</v>
      </c>
      <c r="H1311" s="11"/>
      <c r="I1311" s="11"/>
      <c r="J1311" s="11"/>
      <c r="K1311" s="11">
        <v>54140.25</v>
      </c>
      <c r="L1311" s="11">
        <v>2534.5</v>
      </c>
      <c r="M1311" s="11"/>
      <c r="N1311" s="14">
        <v>924.875</v>
      </c>
      <c r="O1311" s="14"/>
    </row>
    <row r="1312" spans="1:16">
      <c r="B1312">
        <v>9</v>
      </c>
      <c r="C1312" s="11">
        <v>149813.11111111112</v>
      </c>
      <c r="D1312" s="11">
        <v>89543.888888888891</v>
      </c>
      <c r="E1312" s="11">
        <v>39431.777777777781</v>
      </c>
      <c r="F1312" s="11">
        <v>26816.111111111109</v>
      </c>
      <c r="G1312" s="11">
        <v>12618</v>
      </c>
      <c r="H1312" s="11"/>
      <c r="I1312" s="11"/>
      <c r="J1312" s="11"/>
      <c r="K1312" s="11">
        <v>48124.666666666664</v>
      </c>
      <c r="L1312" s="11">
        <v>2252.8888888888887</v>
      </c>
      <c r="M1312" s="11"/>
      <c r="N1312" s="14">
        <v>822.11111111111109</v>
      </c>
      <c r="O1312" s="14"/>
    </row>
    <row r="1313" spans="1:16">
      <c r="B1313">
        <v>10</v>
      </c>
      <c r="C1313" s="11">
        <v>134831.79999999999</v>
      </c>
      <c r="D1313" s="11">
        <v>80589.5</v>
      </c>
      <c r="E1313" s="11">
        <v>35488.6</v>
      </c>
      <c r="F1313" s="11">
        <v>24134.5</v>
      </c>
      <c r="G1313" s="11">
        <v>11356.2</v>
      </c>
      <c r="H1313" s="11"/>
      <c r="I1313" s="11"/>
      <c r="J1313" s="11"/>
      <c r="K1313" s="11">
        <v>43312.2</v>
      </c>
      <c r="L1313" s="11">
        <v>2027.6</v>
      </c>
      <c r="M1313" s="11"/>
      <c r="N1313" s="14">
        <v>739.9</v>
      </c>
      <c r="O1313" s="14"/>
    </row>
    <row r="1314" spans="1:16">
      <c r="B1314">
        <v>11</v>
      </c>
      <c r="C1314" s="11">
        <v>122574.36363636363</v>
      </c>
      <c r="D1314" s="11">
        <v>73263.181818181823</v>
      </c>
      <c r="E1314" s="11">
        <v>32262.363636363636</v>
      </c>
      <c r="F1314" s="11">
        <v>21940.454545454544</v>
      </c>
      <c r="G1314" s="11">
        <v>10323.818181818182</v>
      </c>
      <c r="H1314" s="11"/>
      <c r="I1314" s="11"/>
      <c r="J1314" s="11"/>
      <c r="K1314" s="11">
        <v>39374.727272727272</v>
      </c>
      <c r="L1314" s="11">
        <v>1843.2727272727273</v>
      </c>
      <c r="M1314" s="11"/>
      <c r="N1314" s="14">
        <v>672.63636363636363</v>
      </c>
      <c r="O1314" s="14"/>
    </row>
    <row r="1315" spans="1:16">
      <c r="B1315">
        <v>12</v>
      </c>
      <c r="C1315" s="11">
        <v>112359.83333333333</v>
      </c>
      <c r="D1315" s="11">
        <v>67157.916666666672</v>
      </c>
      <c r="E1315" s="11">
        <v>29573.833333333332</v>
      </c>
      <c r="F1315" s="11">
        <v>20112.083333333332</v>
      </c>
      <c r="G1315" s="11">
        <v>9463.5</v>
      </c>
      <c r="H1315" s="11"/>
      <c r="I1315" s="11"/>
      <c r="J1315" s="11"/>
      <c r="K1315" s="11">
        <v>36093.5</v>
      </c>
      <c r="L1315" s="11">
        <v>1689.6666666666667</v>
      </c>
      <c r="M1315" s="11"/>
      <c r="N1315" s="14">
        <v>616.58333333333337</v>
      </c>
      <c r="O1315" s="14"/>
    </row>
    <row r="1317" spans="1:16">
      <c r="C1317">
        <v>0</v>
      </c>
      <c r="D1317" s="11">
        <v>3</v>
      </c>
      <c r="E1317" s="11">
        <v>2</v>
      </c>
      <c r="F1317" s="11">
        <v>1</v>
      </c>
      <c r="G1317" s="11">
        <v>0</v>
      </c>
      <c r="K1317" s="11">
        <v>2</v>
      </c>
      <c r="L1317" s="11">
        <v>0</v>
      </c>
      <c r="N1317" s="14">
        <v>0</v>
      </c>
      <c r="O1317" s="14"/>
      <c r="P1317" s="16">
        <f>SUM(C1317:N1317)</f>
        <v>8</v>
      </c>
    </row>
    <row r="1319" spans="1:16">
      <c r="A1319">
        <v>18</v>
      </c>
      <c r="B1319">
        <v>0.75</v>
      </c>
    </row>
    <row r="1320" spans="1:16">
      <c r="A1320" t="s">
        <v>32</v>
      </c>
      <c r="C1320" t="s">
        <v>0</v>
      </c>
      <c r="D1320" t="s">
        <v>1</v>
      </c>
      <c r="E1320" t="s">
        <v>2</v>
      </c>
      <c r="F1320" t="s">
        <v>3</v>
      </c>
      <c r="G1320" t="s">
        <v>4</v>
      </c>
      <c r="H1320" t="s">
        <v>5</v>
      </c>
      <c r="L1320" t="s">
        <v>9</v>
      </c>
    </row>
    <row r="1321" spans="1:16">
      <c r="A1321" s="2" t="s">
        <v>26</v>
      </c>
      <c r="C1321">
        <v>2433836</v>
      </c>
      <c r="D1321">
        <v>1491761</v>
      </c>
      <c r="E1321">
        <v>516688</v>
      </c>
      <c r="F1321">
        <v>315201</v>
      </c>
      <c r="G1321">
        <v>316635</v>
      </c>
      <c r="H1321">
        <v>241445</v>
      </c>
      <c r="L1321">
        <v>36295</v>
      </c>
    </row>
    <row r="1322" spans="1:16">
      <c r="A1322" t="s">
        <v>87</v>
      </c>
      <c r="C1322">
        <v>14</v>
      </c>
      <c r="D1322">
        <v>4</v>
      </c>
      <c r="E1322">
        <v>0</v>
      </c>
      <c r="F1322">
        <v>0</v>
      </c>
      <c r="G1322">
        <v>0</v>
      </c>
      <c r="H1322">
        <v>0</v>
      </c>
      <c r="L1322">
        <v>0</v>
      </c>
    </row>
    <row r="1323" spans="1:16">
      <c r="A1323" t="s">
        <v>27</v>
      </c>
      <c r="B1323">
        <v>1</v>
      </c>
      <c r="C1323" s="11"/>
      <c r="D1323" s="11"/>
      <c r="E1323" s="12">
        <v>516688</v>
      </c>
      <c r="F1323" s="12">
        <v>315201</v>
      </c>
      <c r="G1323" s="12">
        <v>316635</v>
      </c>
      <c r="H1323" s="12">
        <v>241445</v>
      </c>
      <c r="I1323" s="11"/>
      <c r="J1323" s="11"/>
      <c r="K1323" s="11"/>
      <c r="L1323" s="11">
        <v>36295</v>
      </c>
    </row>
    <row r="1324" spans="1:16">
      <c r="B1324">
        <v>2</v>
      </c>
      <c r="C1324" s="11"/>
      <c r="D1324" s="11"/>
      <c r="E1324" s="12">
        <v>258344</v>
      </c>
      <c r="F1324" s="12">
        <v>157600.5</v>
      </c>
      <c r="G1324" s="12">
        <v>158317.5</v>
      </c>
      <c r="H1324" s="11">
        <v>120722.5</v>
      </c>
      <c r="I1324" s="11"/>
      <c r="J1324" s="11"/>
      <c r="K1324" s="11"/>
      <c r="L1324" s="11">
        <v>18147.5</v>
      </c>
    </row>
    <row r="1325" spans="1:16">
      <c r="A1325" s="13"/>
      <c r="B1325">
        <v>3</v>
      </c>
      <c r="C1325" s="11"/>
      <c r="D1325" s="11"/>
      <c r="E1325" s="12">
        <v>172229.33333333334</v>
      </c>
      <c r="F1325" s="11">
        <v>105067</v>
      </c>
      <c r="G1325" s="11">
        <v>105545</v>
      </c>
      <c r="H1325" s="11">
        <v>80481.666666666672</v>
      </c>
      <c r="I1325" s="11"/>
      <c r="J1325" s="11"/>
      <c r="K1325" s="11"/>
      <c r="L1325" s="11">
        <v>12098.333333333334</v>
      </c>
    </row>
    <row r="1326" spans="1:16">
      <c r="A1326" s="13"/>
      <c r="B1326">
        <v>4</v>
      </c>
      <c r="C1326" s="11"/>
      <c r="D1326" s="11"/>
      <c r="E1326" s="11">
        <v>129172</v>
      </c>
      <c r="F1326" s="11">
        <v>78800.25</v>
      </c>
      <c r="G1326" s="11">
        <v>79158.75</v>
      </c>
      <c r="H1326" s="11">
        <v>60361.25</v>
      </c>
      <c r="I1326" s="11"/>
      <c r="J1326" s="11"/>
      <c r="K1326" s="11"/>
      <c r="L1326" s="11">
        <v>9073.75</v>
      </c>
    </row>
    <row r="1327" spans="1:16">
      <c r="A1327" s="13"/>
      <c r="B1327">
        <v>5</v>
      </c>
      <c r="C1327" s="21"/>
      <c r="D1327" s="22">
        <v>298352.2</v>
      </c>
      <c r="E1327" s="11">
        <v>103337.60000000001</v>
      </c>
      <c r="F1327" s="11">
        <v>63040.2</v>
      </c>
      <c r="G1327" s="11">
        <v>63327</v>
      </c>
      <c r="H1327" s="11">
        <v>48289</v>
      </c>
      <c r="I1327" s="11"/>
      <c r="J1327" s="11"/>
      <c r="K1327" s="11"/>
      <c r="L1327" s="11">
        <v>7259</v>
      </c>
    </row>
    <row r="1328" spans="1:16">
      <c r="A1328" s="13"/>
      <c r="B1328">
        <v>6</v>
      </c>
      <c r="C1328" s="21"/>
      <c r="D1328" s="22">
        <v>248626.83333333334</v>
      </c>
      <c r="E1328" s="11">
        <v>86114.666666666672</v>
      </c>
      <c r="F1328" s="11">
        <v>52533.5</v>
      </c>
      <c r="G1328" s="11">
        <v>52772.5</v>
      </c>
      <c r="H1328" s="11">
        <v>40240.833333333336</v>
      </c>
      <c r="I1328" s="11"/>
      <c r="J1328" s="11"/>
      <c r="K1328" s="11"/>
      <c r="L1328" s="11">
        <v>6049.166666666667</v>
      </c>
    </row>
    <row r="1329" spans="1:12">
      <c r="A1329" s="13"/>
      <c r="B1329">
        <v>7</v>
      </c>
      <c r="C1329" s="21"/>
      <c r="D1329" s="22">
        <v>213108.71428571429</v>
      </c>
      <c r="E1329" s="11">
        <v>73812.571428571435</v>
      </c>
      <c r="F1329" s="11">
        <v>45028.714285714283</v>
      </c>
      <c r="G1329" s="11">
        <v>45233.571428571428</v>
      </c>
      <c r="H1329" s="11">
        <v>34492.142857142855</v>
      </c>
      <c r="I1329" s="11"/>
      <c r="J1329" s="11"/>
      <c r="K1329" s="11"/>
      <c r="L1329" s="11">
        <v>5185</v>
      </c>
    </row>
    <row r="1330" spans="1:12">
      <c r="B1330">
        <v>8</v>
      </c>
      <c r="C1330" s="21"/>
      <c r="D1330" s="22">
        <v>186470.125</v>
      </c>
      <c r="E1330" s="11">
        <v>64586</v>
      </c>
      <c r="F1330" s="11">
        <v>39400.125</v>
      </c>
      <c r="G1330" s="11">
        <v>39579.375</v>
      </c>
      <c r="H1330" s="11">
        <v>30180.625</v>
      </c>
      <c r="I1330" s="11"/>
      <c r="J1330" s="11"/>
      <c r="K1330" s="11"/>
      <c r="L1330" s="11">
        <v>4536.875</v>
      </c>
    </row>
    <row r="1331" spans="1:12">
      <c r="B1331">
        <v>9</v>
      </c>
      <c r="C1331" s="21"/>
      <c r="D1331" s="22">
        <v>165751.22222222222</v>
      </c>
      <c r="E1331" s="11">
        <v>57409.777777777781</v>
      </c>
      <c r="F1331" s="11">
        <v>35022.333333333336</v>
      </c>
      <c r="G1331" s="11">
        <v>35181.666666666664</v>
      </c>
      <c r="H1331" s="11">
        <v>26827.222222222223</v>
      </c>
      <c r="I1331" s="11"/>
      <c r="J1331" s="11"/>
      <c r="K1331" s="11"/>
      <c r="L1331" s="11">
        <v>4032.7777777777778</v>
      </c>
    </row>
    <row r="1332" spans="1:12">
      <c r="B1332">
        <v>10</v>
      </c>
      <c r="C1332" s="21"/>
      <c r="D1332" s="35">
        <v>149176.1</v>
      </c>
      <c r="E1332" s="11">
        <v>51668.800000000003</v>
      </c>
      <c r="F1332" s="11">
        <v>31520.1</v>
      </c>
      <c r="G1332" s="11">
        <v>31663.5</v>
      </c>
      <c r="H1332" s="11">
        <v>24144.5</v>
      </c>
      <c r="I1332" s="11"/>
      <c r="J1332" s="11"/>
      <c r="K1332" s="11"/>
      <c r="L1332" s="11">
        <v>3629.5</v>
      </c>
    </row>
    <row r="1333" spans="1:12">
      <c r="B1333">
        <v>11</v>
      </c>
      <c r="C1333" s="21"/>
      <c r="D1333" s="35">
        <v>135614.63636363635</v>
      </c>
      <c r="E1333" s="11">
        <v>46971.63636363636</v>
      </c>
      <c r="F1333" s="11">
        <v>28654.636363636364</v>
      </c>
      <c r="G1333" s="11">
        <v>28785</v>
      </c>
      <c r="H1333" s="11">
        <v>21949.545454545456</v>
      </c>
      <c r="I1333" s="11"/>
      <c r="J1333" s="11"/>
      <c r="K1333" s="11"/>
      <c r="L1333" s="11">
        <v>3299.5454545454545</v>
      </c>
    </row>
    <row r="1334" spans="1:12">
      <c r="B1334">
        <v>12</v>
      </c>
      <c r="C1334" s="21"/>
      <c r="D1334" s="21">
        <v>124313.41666666667</v>
      </c>
      <c r="E1334" s="11">
        <v>43057.333333333336</v>
      </c>
      <c r="F1334" s="11">
        <v>26266.75</v>
      </c>
      <c r="G1334" s="11">
        <v>26386.25</v>
      </c>
      <c r="H1334" s="11">
        <v>20120.416666666668</v>
      </c>
      <c r="I1334" s="11"/>
      <c r="J1334" s="11"/>
      <c r="K1334" s="11"/>
      <c r="L1334" s="11">
        <v>3024.5833333333335</v>
      </c>
    </row>
    <row r="1335" spans="1:12">
      <c r="B1335">
        <v>13</v>
      </c>
      <c r="C1335" s="21"/>
      <c r="D1335" s="21">
        <v>114750.84615384616</v>
      </c>
      <c r="E1335" s="11">
        <v>39745.230769230766</v>
      </c>
      <c r="F1335" s="11">
        <v>24246.23076923077</v>
      </c>
      <c r="G1335" s="11">
        <v>24356.538461538461</v>
      </c>
      <c r="H1335" s="11">
        <v>18572.692307692309</v>
      </c>
      <c r="I1335" s="11"/>
      <c r="J1335" s="11"/>
      <c r="K1335" s="11"/>
      <c r="L1335" s="11">
        <v>2791.9230769230771</v>
      </c>
    </row>
    <row r="1336" spans="1:12">
      <c r="B1336">
        <v>14</v>
      </c>
      <c r="C1336" s="21"/>
      <c r="D1336" s="21">
        <v>106554.35714285714</v>
      </c>
      <c r="E1336" s="11">
        <v>36906.285714285717</v>
      </c>
      <c r="F1336" s="11">
        <v>22514.357142857141</v>
      </c>
      <c r="G1336" s="11">
        <v>22616.785714285714</v>
      </c>
      <c r="H1336" s="11">
        <v>17246.071428571428</v>
      </c>
      <c r="I1336" s="11"/>
      <c r="J1336" s="11"/>
      <c r="K1336" s="11"/>
      <c r="L1336" s="11">
        <v>2592.5</v>
      </c>
    </row>
    <row r="1337" spans="1:12">
      <c r="B1337">
        <v>15</v>
      </c>
      <c r="C1337" s="22">
        <v>162255.73333333334</v>
      </c>
      <c r="D1337" s="21">
        <v>99450.733333333337</v>
      </c>
      <c r="E1337" s="11">
        <v>34445.866666666669</v>
      </c>
      <c r="F1337" s="11">
        <v>21013.4</v>
      </c>
      <c r="G1337" s="11">
        <v>21109</v>
      </c>
      <c r="H1337" s="11">
        <v>16096.333333333334</v>
      </c>
      <c r="I1337" s="11"/>
      <c r="J1337" s="11"/>
      <c r="K1337" s="11"/>
      <c r="L1337" s="11">
        <v>2419.6666666666665</v>
      </c>
    </row>
    <row r="1338" spans="1:12">
      <c r="B1338">
        <v>16</v>
      </c>
      <c r="C1338" s="21">
        <v>152114.75</v>
      </c>
      <c r="D1338" s="21">
        <v>93235.0625</v>
      </c>
      <c r="E1338" s="11">
        <v>32293</v>
      </c>
      <c r="F1338" s="11">
        <v>19700.0625</v>
      </c>
      <c r="G1338" s="11">
        <v>19789.6875</v>
      </c>
      <c r="H1338" s="11">
        <v>15090.3125</v>
      </c>
      <c r="I1338" s="11"/>
      <c r="J1338" s="11"/>
      <c r="K1338" s="11"/>
      <c r="L1338" s="11">
        <v>2268.4375</v>
      </c>
    </row>
    <row r="1339" spans="1:12">
      <c r="B1339">
        <v>17</v>
      </c>
      <c r="C1339" s="21">
        <v>143166.82352941178</v>
      </c>
      <c r="D1339" s="21">
        <v>87750.647058823524</v>
      </c>
      <c r="E1339" s="11">
        <v>30393.411764705881</v>
      </c>
      <c r="F1339" s="11">
        <v>18541.235294117647</v>
      </c>
      <c r="G1339" s="11">
        <v>18625.588235294119</v>
      </c>
      <c r="H1339" s="11">
        <v>14202.64705882353</v>
      </c>
      <c r="I1339" s="11"/>
      <c r="J1339" s="11"/>
      <c r="K1339" s="11"/>
      <c r="L1339" s="11">
        <v>2135</v>
      </c>
    </row>
    <row r="1340" spans="1:12">
      <c r="B1340">
        <v>18</v>
      </c>
      <c r="C1340" s="21">
        <v>135213.11111111112</v>
      </c>
      <c r="D1340" s="21">
        <v>82875.611111111109</v>
      </c>
      <c r="E1340" s="11">
        <v>28704.888888888891</v>
      </c>
      <c r="F1340" s="11">
        <v>17511.166666666668</v>
      </c>
      <c r="G1340" s="11">
        <v>17590.833333333332</v>
      </c>
      <c r="H1340" s="11">
        <v>13413.611111111111</v>
      </c>
      <c r="I1340" s="11"/>
      <c r="J1340" s="11"/>
      <c r="K1340" s="11"/>
      <c r="L1340" s="11">
        <v>2016.3888888888889</v>
      </c>
    </row>
    <row r="1341" spans="1:12">
      <c r="B1341">
        <v>19</v>
      </c>
      <c r="C1341" s="21">
        <v>128096.63157894737</v>
      </c>
      <c r="D1341" s="21">
        <v>78513.736842105267</v>
      </c>
      <c r="E1341" s="11">
        <v>27194.105263157893</v>
      </c>
      <c r="F1341" s="11">
        <v>16589.526315789473</v>
      </c>
      <c r="G1341" s="11">
        <v>16665</v>
      </c>
      <c r="H1341" s="11">
        <v>12707.631578947368</v>
      </c>
      <c r="I1341" s="11"/>
      <c r="J1341" s="11"/>
      <c r="K1341" s="11"/>
      <c r="L1341" s="11">
        <v>1910.2631578947369</v>
      </c>
    </row>
    <row r="1342" spans="1:12">
      <c r="B1342">
        <v>20</v>
      </c>
      <c r="C1342" s="11">
        <v>121691.8</v>
      </c>
      <c r="D1342" s="11">
        <v>74588.05</v>
      </c>
      <c r="E1342" s="11">
        <v>25834.400000000001</v>
      </c>
      <c r="F1342" s="11">
        <v>15760.05</v>
      </c>
      <c r="G1342" s="11">
        <v>15831.75</v>
      </c>
      <c r="H1342" s="11">
        <v>12072.25</v>
      </c>
      <c r="I1342" s="11"/>
      <c r="J1342" s="11"/>
      <c r="K1342" s="11"/>
      <c r="L1342" s="11">
        <v>1814.75</v>
      </c>
    </row>
    <row r="1343" spans="1:12">
      <c r="B1343">
        <v>21</v>
      </c>
      <c r="C1343" s="11">
        <v>115896.95238095238</v>
      </c>
      <c r="D1343" s="11">
        <v>71036.238095238092</v>
      </c>
      <c r="E1343" s="11">
        <v>24604.190476190477</v>
      </c>
      <c r="F1343" s="11">
        <v>15009.571428571429</v>
      </c>
      <c r="G1343" s="11">
        <v>15077.857142857143</v>
      </c>
      <c r="H1343" s="11">
        <v>11497.380952380952</v>
      </c>
      <c r="I1343" s="11"/>
      <c r="J1343" s="11"/>
      <c r="K1343" s="11"/>
      <c r="L1343" s="11">
        <v>1728.3333333333333</v>
      </c>
    </row>
    <row r="1344" spans="1:12">
      <c r="B1344">
        <v>22</v>
      </c>
      <c r="C1344" s="11">
        <v>110628.90909090909</v>
      </c>
      <c r="D1344" s="11">
        <v>67807.318181818177</v>
      </c>
      <c r="E1344" s="11">
        <v>23485.81818181818</v>
      </c>
      <c r="F1344" s="11">
        <v>14327.318181818182</v>
      </c>
      <c r="G1344" s="11">
        <v>14392.5</v>
      </c>
      <c r="H1344" s="11">
        <v>10974.772727272728</v>
      </c>
      <c r="I1344" s="11"/>
      <c r="J1344" s="11"/>
      <c r="K1344" s="11"/>
      <c r="L1344" s="11">
        <v>1649.7727272727273</v>
      </c>
    </row>
    <row r="1345" spans="1:16">
      <c r="B1345">
        <v>23</v>
      </c>
      <c r="C1345" s="11">
        <v>105818.95652173914</v>
      </c>
      <c r="D1345" s="11">
        <v>64859.17391304348</v>
      </c>
      <c r="E1345" s="11">
        <v>22464.695652173912</v>
      </c>
      <c r="F1345" s="11">
        <v>13704.391304347826</v>
      </c>
      <c r="G1345" s="11">
        <v>13766.739130434782</v>
      </c>
      <c r="H1345" s="11">
        <v>10497.608695652174</v>
      </c>
      <c r="I1345" s="11"/>
      <c r="J1345" s="11"/>
      <c r="K1345" s="11"/>
      <c r="L1345" s="11">
        <v>1578.0434782608695</v>
      </c>
    </row>
    <row r="1346" spans="1:16">
      <c r="B1346">
        <v>24</v>
      </c>
      <c r="C1346" s="11">
        <v>101409.83333333333</v>
      </c>
      <c r="D1346" s="11">
        <v>62156.708333333336</v>
      </c>
      <c r="E1346" s="11">
        <v>21528.666666666668</v>
      </c>
      <c r="F1346" s="11">
        <v>13133.375</v>
      </c>
      <c r="G1346" s="11">
        <v>13193.125</v>
      </c>
      <c r="H1346" s="11">
        <v>10060.208333333334</v>
      </c>
      <c r="I1346" s="11"/>
      <c r="J1346" s="11"/>
      <c r="K1346" s="11"/>
      <c r="L1346" s="11">
        <v>1512.2916666666667</v>
      </c>
    </row>
    <row r="1347" spans="1:16">
      <c r="B1347">
        <v>25</v>
      </c>
      <c r="C1347" s="11">
        <v>97353.44</v>
      </c>
      <c r="D1347" s="11">
        <v>59670.44</v>
      </c>
      <c r="E1347" s="11">
        <v>20667.52</v>
      </c>
      <c r="F1347" s="11">
        <v>12608.04</v>
      </c>
      <c r="G1347" s="11">
        <v>12665.4</v>
      </c>
      <c r="H1347" s="11">
        <v>9657.7999999999993</v>
      </c>
      <c r="I1347" s="11"/>
      <c r="J1347" s="11"/>
      <c r="K1347" s="11"/>
      <c r="L1347" s="11">
        <v>1451.8</v>
      </c>
    </row>
    <row r="1349" spans="1:16">
      <c r="C1349" s="11">
        <v>1</v>
      </c>
      <c r="D1349" s="11">
        <v>5</v>
      </c>
      <c r="E1349" s="11">
        <v>3</v>
      </c>
      <c r="F1349" s="11">
        <v>2</v>
      </c>
      <c r="G1349" s="11">
        <v>2</v>
      </c>
      <c r="H1349" s="11">
        <v>1</v>
      </c>
      <c r="L1349" s="11">
        <v>0</v>
      </c>
      <c r="P1349" s="27">
        <f>SUM(C1349:N1349)</f>
        <v>14</v>
      </c>
    </row>
    <row r="1351" spans="1:16">
      <c r="A1351" s="36">
        <v>22</v>
      </c>
      <c r="B1351" s="36">
        <v>0.73333333333333328</v>
      </c>
    </row>
    <row r="1352" spans="1:16">
      <c r="A1352" t="s">
        <v>33</v>
      </c>
      <c r="C1352" t="s">
        <v>0</v>
      </c>
      <c r="D1352" t="s">
        <v>1</v>
      </c>
      <c r="E1352" t="s">
        <v>2</v>
      </c>
      <c r="F1352" t="s">
        <v>3</v>
      </c>
      <c r="G1352" t="s">
        <v>4</v>
      </c>
      <c r="H1352" t="s">
        <v>5</v>
      </c>
      <c r="I1352" t="s">
        <v>6</v>
      </c>
      <c r="J1352" t="s">
        <v>7</v>
      </c>
      <c r="L1352" t="s">
        <v>9</v>
      </c>
      <c r="M1352" s="17"/>
    </row>
    <row r="1353" spans="1:16">
      <c r="A1353" s="2" t="s">
        <v>26</v>
      </c>
      <c r="C1353">
        <v>3172577</v>
      </c>
      <c r="D1353">
        <v>1945933</v>
      </c>
      <c r="E1353">
        <v>855134</v>
      </c>
      <c r="F1353">
        <v>471138</v>
      </c>
      <c r="G1353">
        <v>274030</v>
      </c>
      <c r="H1353">
        <v>597025</v>
      </c>
      <c r="I1353">
        <v>99354</v>
      </c>
      <c r="J1353">
        <v>68191</v>
      </c>
      <c r="L1353">
        <v>46867</v>
      </c>
      <c r="M1353" s="17"/>
    </row>
    <row r="1354" spans="1:16">
      <c r="A1354" t="s">
        <v>88</v>
      </c>
      <c r="C1354">
        <v>18</v>
      </c>
      <c r="D1354">
        <v>3</v>
      </c>
      <c r="E1354">
        <v>0</v>
      </c>
      <c r="F1354">
        <v>0</v>
      </c>
      <c r="G1354">
        <v>0</v>
      </c>
      <c r="H1354">
        <v>1</v>
      </c>
      <c r="I1354">
        <v>0</v>
      </c>
      <c r="P1354" s="16">
        <f>SUM(C1354:N1354)</f>
        <v>22</v>
      </c>
    </row>
    <row r="1355" spans="1:16">
      <c r="A1355" t="s">
        <v>27</v>
      </c>
      <c r="B1355">
        <v>1</v>
      </c>
      <c r="C1355" s="11"/>
      <c r="D1355" s="11"/>
      <c r="E1355" s="12">
        <v>855134</v>
      </c>
      <c r="F1355" s="12">
        <v>471138</v>
      </c>
      <c r="G1355" s="12">
        <v>274030</v>
      </c>
      <c r="H1355" s="11"/>
      <c r="I1355" s="11">
        <v>99354</v>
      </c>
    </row>
    <row r="1356" spans="1:16">
      <c r="B1356">
        <v>2</v>
      </c>
      <c r="C1356" s="11"/>
      <c r="D1356" s="11"/>
      <c r="E1356" s="12">
        <v>427567</v>
      </c>
      <c r="F1356" s="12">
        <v>235569</v>
      </c>
      <c r="G1356" s="11">
        <v>137015</v>
      </c>
      <c r="H1356" s="12">
        <v>298512.5</v>
      </c>
      <c r="I1356" s="11">
        <v>49677</v>
      </c>
    </row>
    <row r="1357" spans="1:16">
      <c r="B1357">
        <v>3</v>
      </c>
      <c r="C1357" s="11"/>
      <c r="D1357" s="11"/>
      <c r="E1357" s="12">
        <v>285044.66666666669</v>
      </c>
      <c r="F1357" s="14">
        <v>157046</v>
      </c>
      <c r="G1357" s="11">
        <v>91343.333333333328</v>
      </c>
      <c r="H1357" s="12">
        <v>199008.33333333334</v>
      </c>
      <c r="I1357" s="11">
        <v>33118</v>
      </c>
    </row>
    <row r="1358" spans="1:16">
      <c r="B1358">
        <v>4</v>
      </c>
      <c r="C1358" s="21"/>
      <c r="D1358" s="22">
        <v>486483.25</v>
      </c>
      <c r="E1358" s="12">
        <v>213783.5</v>
      </c>
      <c r="F1358" s="11">
        <v>117784.5</v>
      </c>
      <c r="G1358" s="11">
        <v>68507.5</v>
      </c>
      <c r="H1358" s="14">
        <v>149256.25</v>
      </c>
      <c r="I1358" s="11">
        <v>24838.5</v>
      </c>
    </row>
    <row r="1359" spans="1:16">
      <c r="B1359">
        <v>5</v>
      </c>
      <c r="C1359" s="21"/>
      <c r="D1359" s="22">
        <v>389186.6</v>
      </c>
      <c r="E1359" s="12">
        <v>171026.8</v>
      </c>
      <c r="F1359" s="11">
        <v>94227.6</v>
      </c>
      <c r="G1359" s="11">
        <v>54806</v>
      </c>
      <c r="H1359" s="11">
        <v>119405</v>
      </c>
      <c r="I1359" s="11">
        <v>19870.8</v>
      </c>
    </row>
    <row r="1360" spans="1:16">
      <c r="B1360">
        <v>6</v>
      </c>
      <c r="C1360" s="21"/>
      <c r="D1360" s="22">
        <v>324322.16666666669</v>
      </c>
      <c r="E1360" s="11">
        <v>142522.33333333334</v>
      </c>
      <c r="F1360" s="11">
        <v>78523</v>
      </c>
      <c r="G1360" s="11">
        <v>45671.666666666664</v>
      </c>
      <c r="H1360" s="11">
        <v>99504.166666666672</v>
      </c>
      <c r="I1360" s="11">
        <v>16559</v>
      </c>
    </row>
    <row r="1361" spans="2:9">
      <c r="B1361">
        <v>7</v>
      </c>
      <c r="C1361" s="21"/>
      <c r="D1361" s="22">
        <v>277990.42857142858</v>
      </c>
      <c r="E1361" s="11">
        <v>122162</v>
      </c>
      <c r="F1361" s="11">
        <v>67305.428571428565</v>
      </c>
      <c r="G1361" s="11">
        <v>39147.142857142855</v>
      </c>
      <c r="H1361" s="11">
        <v>85289.28571428571</v>
      </c>
      <c r="I1361" s="11">
        <v>14193.428571428571</v>
      </c>
    </row>
    <row r="1362" spans="2:9">
      <c r="B1362">
        <v>8</v>
      </c>
      <c r="C1362" s="21"/>
      <c r="D1362" s="22">
        <v>243241.625</v>
      </c>
      <c r="E1362" s="11">
        <v>106891.75</v>
      </c>
      <c r="F1362" s="11">
        <v>58892.25</v>
      </c>
      <c r="G1362" s="11">
        <v>34253.75</v>
      </c>
      <c r="H1362" s="11">
        <v>74628.125</v>
      </c>
      <c r="I1362" s="11">
        <v>12419.25</v>
      </c>
    </row>
    <row r="1363" spans="2:9">
      <c r="B1363">
        <v>9</v>
      </c>
      <c r="C1363" s="21"/>
      <c r="D1363" s="22">
        <v>216214.77777777778</v>
      </c>
      <c r="E1363" s="11">
        <v>95014.888888888891</v>
      </c>
      <c r="F1363" s="11">
        <v>52348.666666666664</v>
      </c>
      <c r="G1363" s="11">
        <v>30447.777777777777</v>
      </c>
      <c r="H1363" s="11">
        <v>66336.111111111109</v>
      </c>
      <c r="I1363" s="11">
        <v>11039.333333333334</v>
      </c>
    </row>
    <row r="1364" spans="2:9">
      <c r="B1364">
        <v>10</v>
      </c>
      <c r="C1364" s="21"/>
      <c r="D1364" s="22">
        <v>194593.3</v>
      </c>
      <c r="E1364" s="11">
        <v>85513.4</v>
      </c>
      <c r="F1364" s="11">
        <v>47113.8</v>
      </c>
      <c r="G1364" s="11">
        <v>27403</v>
      </c>
      <c r="H1364" s="11">
        <v>59702.5</v>
      </c>
      <c r="I1364" s="11">
        <v>9935.4</v>
      </c>
    </row>
    <row r="1365" spans="2:9">
      <c r="B1365">
        <v>11</v>
      </c>
      <c r="C1365" s="21"/>
      <c r="D1365" s="22">
        <v>176903</v>
      </c>
      <c r="E1365" s="11">
        <v>77739.454545454544</v>
      </c>
      <c r="F1365" s="11">
        <v>42830.727272727272</v>
      </c>
      <c r="G1365" s="11">
        <v>24911.81818181818</v>
      </c>
      <c r="H1365" s="11">
        <v>54275</v>
      </c>
      <c r="I1365" s="11">
        <v>9032.181818181818</v>
      </c>
    </row>
    <row r="1366" spans="2:9">
      <c r="B1366">
        <v>12</v>
      </c>
      <c r="C1366" s="21"/>
      <c r="D1366" s="22">
        <v>162161.08333333334</v>
      </c>
      <c r="E1366" s="11">
        <v>71261.166666666672</v>
      </c>
      <c r="F1366" s="11">
        <v>39261.5</v>
      </c>
      <c r="G1366" s="11">
        <v>22835.833333333332</v>
      </c>
      <c r="H1366" s="11">
        <v>49752.083333333336</v>
      </c>
      <c r="I1366" s="11">
        <v>8279.5</v>
      </c>
    </row>
    <row r="1367" spans="2:9">
      <c r="B1367">
        <v>13</v>
      </c>
      <c r="C1367" s="21"/>
      <c r="D1367" s="35">
        <v>149687.15384615384</v>
      </c>
      <c r="E1367" s="11">
        <v>65779.538461538468</v>
      </c>
      <c r="F1367" s="11">
        <v>36241.384615384617</v>
      </c>
      <c r="G1367" s="11">
        <v>21079.23076923077</v>
      </c>
      <c r="H1367" s="11">
        <v>45925</v>
      </c>
      <c r="I1367" s="11">
        <v>7642.6153846153848</v>
      </c>
    </row>
    <row r="1368" spans="2:9">
      <c r="B1368">
        <v>14</v>
      </c>
      <c r="C1368" s="21"/>
      <c r="D1368" s="21">
        <v>138995.21428571429</v>
      </c>
      <c r="E1368" s="11">
        <v>61081</v>
      </c>
      <c r="F1368" s="11">
        <v>33652.714285714283</v>
      </c>
      <c r="G1368" s="11">
        <v>19573.571428571428</v>
      </c>
      <c r="H1368" s="11">
        <v>42644.642857142855</v>
      </c>
      <c r="I1368" s="11">
        <v>7096.7142857142853</v>
      </c>
    </row>
    <row r="1369" spans="2:9">
      <c r="B1369">
        <v>15</v>
      </c>
      <c r="C1369" s="21"/>
      <c r="D1369" s="21">
        <v>129728.86666666667</v>
      </c>
      <c r="E1369" s="11">
        <v>57008.933333333334</v>
      </c>
      <c r="F1369" s="11">
        <v>31409.200000000001</v>
      </c>
      <c r="G1369" s="11">
        <v>18268.666666666668</v>
      </c>
      <c r="H1369" s="11">
        <v>39801.666666666664</v>
      </c>
      <c r="I1369" s="11">
        <v>6623.6</v>
      </c>
    </row>
    <row r="1370" spans="2:9">
      <c r="B1370">
        <v>16</v>
      </c>
      <c r="C1370" s="21"/>
      <c r="D1370" s="21">
        <v>121620.8125</v>
      </c>
      <c r="E1370" s="11">
        <v>53445.875</v>
      </c>
      <c r="F1370" s="11">
        <v>29446.125</v>
      </c>
      <c r="G1370" s="11">
        <v>17126.875</v>
      </c>
      <c r="H1370" s="11">
        <v>37314.0625</v>
      </c>
      <c r="I1370" s="11">
        <v>6209.625</v>
      </c>
    </row>
    <row r="1371" spans="2:9">
      <c r="B1371">
        <v>17</v>
      </c>
      <c r="C1371" s="21"/>
      <c r="D1371" s="21">
        <v>114466.64705882352</v>
      </c>
      <c r="E1371" s="11">
        <v>50302</v>
      </c>
      <c r="F1371" s="11">
        <v>27714</v>
      </c>
      <c r="G1371" s="11">
        <v>16119.411764705883</v>
      </c>
      <c r="H1371" s="11">
        <v>35119.117647058825</v>
      </c>
      <c r="I1371" s="11">
        <v>5844.3529411764703</v>
      </c>
    </row>
    <row r="1372" spans="2:9">
      <c r="B1372">
        <v>18</v>
      </c>
      <c r="C1372" s="21"/>
      <c r="D1372" s="21">
        <v>108107.38888888889</v>
      </c>
      <c r="E1372" s="11">
        <v>47507.444444444445</v>
      </c>
      <c r="F1372" s="11">
        <v>26174.333333333332</v>
      </c>
      <c r="G1372" s="11">
        <v>15223.888888888889</v>
      </c>
      <c r="H1372" s="11">
        <v>33168.055555555555</v>
      </c>
      <c r="I1372" s="11">
        <v>5519.666666666667</v>
      </c>
    </row>
    <row r="1373" spans="2:9">
      <c r="B1373">
        <v>19</v>
      </c>
      <c r="C1373" s="22">
        <v>166977.73684210525</v>
      </c>
      <c r="D1373" s="21">
        <v>102417.52631578948</v>
      </c>
      <c r="E1373" s="11">
        <v>45007.052631578947</v>
      </c>
      <c r="F1373" s="11">
        <v>24796.736842105263</v>
      </c>
      <c r="G1373" s="11">
        <v>14422.631578947368</v>
      </c>
      <c r="H1373" s="11">
        <v>31422.36842105263</v>
      </c>
      <c r="I1373" s="11">
        <v>5229.1578947368425</v>
      </c>
    </row>
    <row r="1374" spans="2:9">
      <c r="B1374">
        <v>20</v>
      </c>
      <c r="C1374" s="21">
        <v>158628.85</v>
      </c>
      <c r="D1374" s="21">
        <v>97296.65</v>
      </c>
      <c r="E1374" s="11">
        <v>42756.7</v>
      </c>
      <c r="F1374" s="11">
        <v>23556.9</v>
      </c>
      <c r="G1374" s="11">
        <v>13701.5</v>
      </c>
      <c r="H1374" s="11">
        <v>29851.25</v>
      </c>
      <c r="I1374" s="11">
        <v>4967.7</v>
      </c>
    </row>
    <row r="1375" spans="2:9">
      <c r="B1375">
        <v>21</v>
      </c>
      <c r="C1375" s="21">
        <v>151075.09523809524</v>
      </c>
      <c r="D1375" s="21">
        <v>92663.476190476184</v>
      </c>
      <c r="E1375" s="11">
        <v>40720.666666666664</v>
      </c>
      <c r="F1375" s="11">
        <v>22435.142857142859</v>
      </c>
      <c r="G1375" s="11">
        <v>13049.047619047618</v>
      </c>
      <c r="H1375" s="11">
        <v>28429.761904761905</v>
      </c>
      <c r="I1375" s="11">
        <v>4731.1428571428569</v>
      </c>
    </row>
    <row r="1376" spans="2:9">
      <c r="B1376">
        <v>22</v>
      </c>
      <c r="C1376" s="21">
        <v>144208.04545454544</v>
      </c>
      <c r="D1376" s="21">
        <v>88451.5</v>
      </c>
      <c r="E1376" s="11">
        <v>38869.727272727272</v>
      </c>
      <c r="F1376" s="11">
        <v>21415.363636363636</v>
      </c>
      <c r="G1376" s="11">
        <v>12455.90909090909</v>
      </c>
      <c r="H1376" s="11">
        <v>27137.5</v>
      </c>
      <c r="I1376" s="11">
        <v>4516.090909090909</v>
      </c>
    </row>
    <row r="1377" spans="1:16">
      <c r="B1377">
        <v>23</v>
      </c>
      <c r="C1377" s="21">
        <v>137938.13043478262</v>
      </c>
      <c r="D1377" s="21">
        <v>84605.782608695648</v>
      </c>
      <c r="E1377" s="11">
        <v>37179.739130434784</v>
      </c>
      <c r="F1377" s="11">
        <v>20484.260869565216</v>
      </c>
      <c r="G1377" s="11">
        <v>11914.347826086956</v>
      </c>
      <c r="H1377" s="11">
        <v>25957.608695652172</v>
      </c>
      <c r="I1377" s="11">
        <v>4319.739130434783</v>
      </c>
    </row>
    <row r="1378" spans="1:16">
      <c r="B1378">
        <v>24</v>
      </c>
      <c r="C1378" s="21">
        <v>132190.70833333334</v>
      </c>
      <c r="D1378" s="21">
        <v>81080.541666666672</v>
      </c>
      <c r="E1378" s="11">
        <v>35630.583333333336</v>
      </c>
      <c r="F1378" s="11">
        <v>19630.75</v>
      </c>
      <c r="G1378" s="11">
        <v>11417.916666666666</v>
      </c>
      <c r="H1378" s="11">
        <v>24876.041666666668</v>
      </c>
      <c r="I1378" s="11">
        <v>4139.75</v>
      </c>
    </row>
    <row r="1379" spans="1:16">
      <c r="B1379">
        <v>25</v>
      </c>
      <c r="C1379" s="21">
        <v>126903.08</v>
      </c>
      <c r="D1379" s="21">
        <v>77837.320000000007</v>
      </c>
      <c r="E1379" s="11">
        <v>34205.360000000001</v>
      </c>
      <c r="F1379" s="11">
        <v>18845.52</v>
      </c>
      <c r="G1379" s="11">
        <v>10961.2</v>
      </c>
      <c r="H1379" s="11">
        <v>23881</v>
      </c>
      <c r="I1379" s="11">
        <v>3974.16</v>
      </c>
    </row>
    <row r="1380" spans="1:16">
      <c r="B1380">
        <v>26</v>
      </c>
      <c r="C1380" s="11">
        <v>122022.19230769231</v>
      </c>
      <c r="D1380" s="11">
        <v>74843.576923076922</v>
      </c>
      <c r="E1380" s="11">
        <v>32889.769230769234</v>
      </c>
      <c r="F1380" s="11">
        <v>18120.692307692309</v>
      </c>
      <c r="G1380" s="11">
        <v>10539.615384615385</v>
      </c>
      <c r="H1380" s="11">
        <v>22962.5</v>
      </c>
      <c r="I1380" s="11">
        <v>3821.3076923076924</v>
      </c>
    </row>
    <row r="1381" spans="1:16">
      <c r="B1381">
        <v>27</v>
      </c>
      <c r="C1381" s="11">
        <v>117502.85185185185</v>
      </c>
      <c r="D1381" s="11">
        <v>72071.592592592599</v>
      </c>
      <c r="E1381" s="11">
        <v>31671.629629629631</v>
      </c>
      <c r="F1381" s="11">
        <v>17449.555555555555</v>
      </c>
      <c r="G1381" s="11">
        <v>10149.259259259259</v>
      </c>
      <c r="H1381" s="11">
        <v>22112.037037037036</v>
      </c>
      <c r="I1381" s="11">
        <v>3679.7777777777778</v>
      </c>
    </row>
    <row r="1382" spans="1:16">
      <c r="B1382">
        <v>28</v>
      </c>
      <c r="C1382" s="11">
        <v>113306.32142857143</v>
      </c>
      <c r="D1382" s="11">
        <v>69497.607142857145</v>
      </c>
      <c r="E1382" s="11">
        <v>30540.5</v>
      </c>
      <c r="F1382" s="11">
        <v>16826.357142857141</v>
      </c>
      <c r="G1382" s="11">
        <v>9786.7857142857138</v>
      </c>
      <c r="H1382" s="11">
        <v>21322.321428571428</v>
      </c>
      <c r="I1382" s="11">
        <v>3548.3571428571427</v>
      </c>
    </row>
    <row r="1383" spans="1:16">
      <c r="B1383">
        <v>29</v>
      </c>
      <c r="C1383" s="11">
        <v>109399.20689655172</v>
      </c>
      <c r="D1383" s="11">
        <v>67101.137931034478</v>
      </c>
      <c r="E1383" s="11">
        <v>29487.379310344826</v>
      </c>
      <c r="F1383" s="11">
        <v>16246.137931034482</v>
      </c>
      <c r="G1383" s="11">
        <v>9449.310344827587</v>
      </c>
      <c r="H1383" s="11">
        <v>20587.068965517243</v>
      </c>
      <c r="I1383" s="11">
        <v>3426</v>
      </c>
    </row>
    <row r="1384" spans="1:16">
      <c r="B1384">
        <v>30</v>
      </c>
      <c r="C1384" s="11">
        <v>105752.56666666667</v>
      </c>
      <c r="D1384" s="11">
        <v>64864.433333333334</v>
      </c>
      <c r="E1384" s="11">
        <v>28504.466666666667</v>
      </c>
      <c r="F1384" s="11">
        <v>15704.6</v>
      </c>
      <c r="G1384" s="11">
        <v>9134.3333333333339</v>
      </c>
      <c r="H1384" s="11">
        <v>19900.833333333332</v>
      </c>
      <c r="I1384" s="11">
        <v>3311.8</v>
      </c>
    </row>
    <row r="1385" spans="1:16">
      <c r="B1385">
        <v>31</v>
      </c>
      <c r="C1385" s="11">
        <v>102341.19354838709</v>
      </c>
      <c r="D1385" s="11">
        <v>62772.032258064515</v>
      </c>
      <c r="E1385" s="11">
        <v>27584.967741935485</v>
      </c>
      <c r="F1385" s="11">
        <v>15198</v>
      </c>
      <c r="G1385" s="11">
        <v>8839.677419354839</v>
      </c>
      <c r="H1385" s="11">
        <v>19258.870967741936</v>
      </c>
      <c r="I1385" s="11">
        <v>3204.9677419354839</v>
      </c>
    </row>
    <row r="1386" spans="1:16">
      <c r="B1386">
        <v>32</v>
      </c>
      <c r="C1386" s="11">
        <v>99143.03125</v>
      </c>
      <c r="D1386" s="11">
        <v>60810.40625</v>
      </c>
      <c r="E1386" s="11">
        <v>26722.9375</v>
      </c>
      <c r="F1386" s="11">
        <v>14723.0625</v>
      </c>
      <c r="G1386" s="11">
        <v>8563.4375</v>
      </c>
      <c r="H1386" s="11">
        <v>18657.03125</v>
      </c>
      <c r="I1386" s="11">
        <v>3104.8125</v>
      </c>
    </row>
    <row r="1388" spans="1:16">
      <c r="C1388" s="11">
        <v>1</v>
      </c>
      <c r="D1388" s="11">
        <v>9</v>
      </c>
      <c r="E1388" s="11">
        <v>5</v>
      </c>
      <c r="F1388" s="11">
        <v>2</v>
      </c>
      <c r="G1388" s="11">
        <v>1</v>
      </c>
      <c r="H1388" s="11">
        <v>2</v>
      </c>
      <c r="I1388" s="11">
        <v>0</v>
      </c>
      <c r="J1388" s="11">
        <v>0</v>
      </c>
      <c r="L1388" s="11">
        <v>0</v>
      </c>
      <c r="P1388" s="27">
        <f>SUM(C1388:N1388)</f>
        <v>20</v>
      </c>
    </row>
    <row r="1390" spans="1:16">
      <c r="A1390">
        <v>25</v>
      </c>
      <c r="B1390">
        <v>0.73529411764705888</v>
      </c>
    </row>
    <row r="1391" spans="1:16">
      <c r="A1391" t="s">
        <v>35</v>
      </c>
      <c r="C1391" t="s">
        <v>0</v>
      </c>
      <c r="D1391" t="s">
        <v>1</v>
      </c>
      <c r="E1391" t="s">
        <v>2</v>
      </c>
      <c r="F1391" t="s">
        <v>3</v>
      </c>
      <c r="G1391" t="s">
        <v>4</v>
      </c>
      <c r="H1391" t="s">
        <v>5</v>
      </c>
      <c r="I1391" t="s">
        <v>6</v>
      </c>
      <c r="J1391" t="s">
        <v>7</v>
      </c>
      <c r="K1391" s="17"/>
      <c r="L1391" t="s">
        <v>9</v>
      </c>
    </row>
    <row r="1392" spans="1:16">
      <c r="A1392" s="2" t="s">
        <v>26</v>
      </c>
      <c r="C1392">
        <v>3695159</v>
      </c>
      <c r="D1392">
        <v>2233560</v>
      </c>
      <c r="E1392">
        <v>862427</v>
      </c>
      <c r="F1392">
        <v>601299</v>
      </c>
      <c r="G1392">
        <v>369754</v>
      </c>
      <c r="H1392">
        <v>605358</v>
      </c>
      <c r="I1392">
        <v>102992</v>
      </c>
      <c r="J1392">
        <v>79792</v>
      </c>
      <c r="K1392" s="17"/>
      <c r="L1392">
        <v>44162</v>
      </c>
    </row>
    <row r="1393" spans="1:16">
      <c r="A1393" t="s">
        <v>31</v>
      </c>
      <c r="C1393">
        <v>20</v>
      </c>
      <c r="D1393">
        <v>4</v>
      </c>
      <c r="E1393">
        <v>0</v>
      </c>
      <c r="F1393">
        <v>0</v>
      </c>
      <c r="G1393">
        <v>0</v>
      </c>
      <c r="H1393">
        <v>1</v>
      </c>
      <c r="I1393">
        <v>0</v>
      </c>
      <c r="P1393" s="16">
        <f>SUM(C1393:N1393)</f>
        <v>25</v>
      </c>
    </row>
    <row r="1394" spans="1:16">
      <c r="A1394" t="s">
        <v>27</v>
      </c>
      <c r="B1394">
        <v>1</v>
      </c>
      <c r="C1394" s="11"/>
      <c r="D1394" s="11"/>
      <c r="E1394" s="12">
        <v>862427</v>
      </c>
      <c r="F1394" s="12">
        <v>601299</v>
      </c>
      <c r="G1394" s="12">
        <v>369754</v>
      </c>
      <c r="H1394" s="11"/>
      <c r="I1394" s="11">
        <v>102992</v>
      </c>
    </row>
    <row r="1395" spans="1:16">
      <c r="B1395">
        <v>2</v>
      </c>
      <c r="C1395" s="11"/>
      <c r="D1395" s="11"/>
      <c r="E1395" s="12">
        <v>431213.5</v>
      </c>
      <c r="F1395" s="12">
        <v>300649.5</v>
      </c>
      <c r="G1395" s="12">
        <v>184877</v>
      </c>
      <c r="H1395" s="12">
        <v>302679</v>
      </c>
      <c r="I1395" s="11">
        <v>51496</v>
      </c>
    </row>
    <row r="1396" spans="1:16">
      <c r="B1396">
        <v>3</v>
      </c>
      <c r="C1396" s="11"/>
      <c r="D1396" s="11"/>
      <c r="E1396" s="12">
        <v>287475.66666666669</v>
      </c>
      <c r="F1396" s="12">
        <v>200433</v>
      </c>
      <c r="G1396" s="11">
        <v>123251.33333333333</v>
      </c>
      <c r="H1396" s="12">
        <v>201786</v>
      </c>
      <c r="I1396" s="11">
        <v>34330.666666666664</v>
      </c>
    </row>
    <row r="1397" spans="1:16">
      <c r="B1397">
        <v>4</v>
      </c>
      <c r="C1397" s="11"/>
      <c r="D1397" s="11"/>
      <c r="E1397" s="12">
        <v>215606.75</v>
      </c>
      <c r="F1397" s="11">
        <v>150324.75</v>
      </c>
      <c r="G1397" s="11">
        <v>92438.5</v>
      </c>
      <c r="H1397" s="14">
        <v>151339.5</v>
      </c>
      <c r="I1397" s="11">
        <v>25748</v>
      </c>
    </row>
    <row r="1398" spans="1:16">
      <c r="B1398">
        <v>5</v>
      </c>
      <c r="C1398" s="21"/>
      <c r="D1398" s="22">
        <v>446712</v>
      </c>
      <c r="E1398" s="12">
        <v>172485.4</v>
      </c>
      <c r="F1398" s="11">
        <v>120259.8</v>
      </c>
      <c r="G1398" s="11">
        <v>73950.8</v>
      </c>
      <c r="H1398" s="11">
        <v>121071.6</v>
      </c>
      <c r="I1398" s="11">
        <v>20598.400000000001</v>
      </c>
    </row>
    <row r="1399" spans="1:16">
      <c r="B1399">
        <v>6</v>
      </c>
      <c r="C1399" s="21"/>
      <c r="D1399" s="22">
        <v>372260</v>
      </c>
      <c r="E1399" s="11">
        <v>143737.83333333334</v>
      </c>
      <c r="F1399" s="11">
        <v>100216.5</v>
      </c>
      <c r="G1399" s="11">
        <v>61625.666666666664</v>
      </c>
      <c r="H1399" s="11">
        <v>100893</v>
      </c>
      <c r="I1399" s="11">
        <v>17165.333333333332</v>
      </c>
    </row>
    <row r="1400" spans="1:16">
      <c r="B1400">
        <v>7</v>
      </c>
      <c r="C1400" s="21"/>
      <c r="D1400" s="22">
        <v>319080</v>
      </c>
      <c r="E1400" s="11">
        <v>123203.85714285714</v>
      </c>
      <c r="F1400" s="11">
        <v>85899.857142857145</v>
      </c>
      <c r="G1400" s="11">
        <v>52822</v>
      </c>
      <c r="H1400" s="11">
        <v>86479.71428571429</v>
      </c>
      <c r="I1400" s="11">
        <v>14713.142857142857</v>
      </c>
    </row>
    <row r="1401" spans="1:16">
      <c r="B1401">
        <v>8</v>
      </c>
      <c r="C1401" s="21"/>
      <c r="D1401" s="22">
        <v>279195</v>
      </c>
      <c r="E1401" s="11">
        <v>107803.375</v>
      </c>
      <c r="F1401" s="11">
        <v>75162.375</v>
      </c>
      <c r="G1401" s="11">
        <v>46219.25</v>
      </c>
      <c r="H1401" s="11">
        <v>75669.75</v>
      </c>
      <c r="I1401" s="11">
        <v>12874</v>
      </c>
    </row>
    <row r="1402" spans="1:16">
      <c r="B1402">
        <v>9</v>
      </c>
      <c r="C1402" s="21"/>
      <c r="D1402" s="22">
        <v>248173.33333333334</v>
      </c>
      <c r="E1402" s="11">
        <v>95825.222222222219</v>
      </c>
      <c r="F1402" s="11">
        <v>66811</v>
      </c>
      <c r="G1402" s="11">
        <v>41083.777777777781</v>
      </c>
      <c r="H1402" s="11">
        <v>67262</v>
      </c>
      <c r="I1402" s="11">
        <v>11443.555555555555</v>
      </c>
    </row>
    <row r="1403" spans="1:16">
      <c r="B1403">
        <v>10</v>
      </c>
      <c r="C1403" s="21"/>
      <c r="D1403" s="22">
        <v>223356</v>
      </c>
      <c r="E1403" s="11">
        <v>86242.7</v>
      </c>
      <c r="F1403" s="11">
        <v>60129.9</v>
      </c>
      <c r="G1403" s="11">
        <v>36975.4</v>
      </c>
      <c r="H1403" s="11">
        <v>60535.8</v>
      </c>
      <c r="I1403" s="11">
        <v>10299.200000000001</v>
      </c>
    </row>
    <row r="1404" spans="1:16">
      <c r="B1404">
        <v>11</v>
      </c>
      <c r="C1404" s="21"/>
      <c r="D1404" s="22">
        <v>203050.90909090909</v>
      </c>
      <c r="E1404" s="11">
        <v>78402.454545454544</v>
      </c>
      <c r="F1404" s="11">
        <v>54663.545454545456</v>
      </c>
      <c r="G1404" s="11">
        <v>33614</v>
      </c>
      <c r="H1404" s="11">
        <v>55032.545454545456</v>
      </c>
      <c r="I1404" s="11">
        <v>9362.9090909090901</v>
      </c>
    </row>
    <row r="1405" spans="1:16">
      <c r="B1405">
        <v>12</v>
      </c>
      <c r="C1405" s="21"/>
      <c r="D1405" s="22">
        <v>186130</v>
      </c>
      <c r="E1405" s="11">
        <v>71868.916666666672</v>
      </c>
      <c r="F1405" s="11">
        <v>50108.25</v>
      </c>
      <c r="G1405" s="11">
        <v>30812.833333333332</v>
      </c>
      <c r="H1405" s="11">
        <v>50446.5</v>
      </c>
      <c r="I1405" s="11">
        <v>8582.6666666666661</v>
      </c>
    </row>
    <row r="1406" spans="1:16">
      <c r="B1406">
        <v>13</v>
      </c>
      <c r="C1406" s="21"/>
      <c r="D1406" s="22">
        <v>171812.30769230769</v>
      </c>
      <c r="E1406" s="11">
        <v>66340.538461538468</v>
      </c>
      <c r="F1406" s="11">
        <v>46253.769230769234</v>
      </c>
      <c r="G1406" s="11">
        <v>28442.615384615383</v>
      </c>
      <c r="H1406" s="11">
        <v>46566</v>
      </c>
      <c r="I1406" s="11">
        <v>7922.4615384615381</v>
      </c>
    </row>
    <row r="1407" spans="1:16">
      <c r="B1407">
        <v>14</v>
      </c>
      <c r="C1407" s="21"/>
      <c r="D1407" s="35">
        <v>159540</v>
      </c>
      <c r="E1407" s="11">
        <v>61601.928571428572</v>
      </c>
      <c r="F1407" s="11">
        <v>42949.928571428572</v>
      </c>
      <c r="G1407" s="11">
        <v>26411</v>
      </c>
      <c r="H1407" s="11">
        <v>43239.857142857145</v>
      </c>
      <c r="I1407" s="11">
        <v>7356.5714285714284</v>
      </c>
    </row>
    <row r="1408" spans="1:16">
      <c r="B1408">
        <v>15</v>
      </c>
      <c r="C1408" s="21"/>
      <c r="D1408" s="35">
        <v>148904</v>
      </c>
      <c r="E1408" s="11">
        <v>57495.133333333331</v>
      </c>
      <c r="F1408" s="11">
        <v>40086.6</v>
      </c>
      <c r="G1408" s="11">
        <v>24650.266666666666</v>
      </c>
      <c r="H1408" s="11">
        <v>40357.199999999997</v>
      </c>
      <c r="I1408" s="11">
        <v>6866.1333333333332</v>
      </c>
    </row>
    <row r="1409" spans="2:9">
      <c r="B1409">
        <v>16</v>
      </c>
      <c r="C1409" s="21"/>
      <c r="D1409" s="21">
        <v>139597.5</v>
      </c>
      <c r="E1409" s="11">
        <v>53901.6875</v>
      </c>
      <c r="F1409" s="11">
        <v>37581.1875</v>
      </c>
      <c r="G1409" s="11">
        <v>23109.625</v>
      </c>
      <c r="H1409" s="11">
        <v>37834.875</v>
      </c>
      <c r="I1409" s="11">
        <v>6437</v>
      </c>
    </row>
    <row r="1410" spans="2:9">
      <c r="B1410">
        <v>17</v>
      </c>
      <c r="C1410" s="21"/>
      <c r="D1410" s="21">
        <v>131385.88235294117</v>
      </c>
      <c r="E1410" s="11">
        <v>50731</v>
      </c>
      <c r="F1410" s="11">
        <v>35370.529411764706</v>
      </c>
      <c r="G1410" s="11">
        <v>21750.235294117647</v>
      </c>
      <c r="H1410" s="11">
        <v>35609.294117647056</v>
      </c>
      <c r="I1410" s="11">
        <v>6058.3529411764703</v>
      </c>
    </row>
    <row r="1411" spans="2:9">
      <c r="B1411">
        <v>18</v>
      </c>
      <c r="C1411" s="21"/>
      <c r="D1411" s="21">
        <v>124086.66666666667</v>
      </c>
      <c r="E1411" s="11">
        <v>47912.611111111109</v>
      </c>
      <c r="F1411" s="11">
        <v>33405.5</v>
      </c>
      <c r="G1411" s="11">
        <v>20541.888888888891</v>
      </c>
      <c r="H1411" s="11">
        <v>33631</v>
      </c>
      <c r="I1411" s="11">
        <v>5721.7777777777774</v>
      </c>
    </row>
    <row r="1412" spans="2:9">
      <c r="B1412">
        <v>19</v>
      </c>
      <c r="C1412" s="21"/>
      <c r="D1412" s="21">
        <v>117555.78947368421</v>
      </c>
      <c r="E1412" s="11">
        <v>45390.894736842107</v>
      </c>
      <c r="F1412" s="11">
        <v>31647.315789473683</v>
      </c>
      <c r="G1412" s="11">
        <v>19460.736842105263</v>
      </c>
      <c r="H1412" s="11">
        <v>31860.947368421053</v>
      </c>
      <c r="I1412" s="11">
        <v>5420.6315789473683</v>
      </c>
    </row>
    <row r="1413" spans="2:9">
      <c r="B1413">
        <v>20</v>
      </c>
      <c r="C1413" s="21"/>
      <c r="D1413" s="21">
        <v>111678</v>
      </c>
      <c r="E1413" s="11">
        <v>43121.35</v>
      </c>
      <c r="F1413" s="11">
        <v>30064.95</v>
      </c>
      <c r="G1413" s="11">
        <v>18487.7</v>
      </c>
      <c r="H1413" s="11">
        <v>30267.9</v>
      </c>
      <c r="I1413" s="11">
        <v>5149.6000000000004</v>
      </c>
    </row>
    <row r="1414" spans="2:9">
      <c r="B1414">
        <v>21</v>
      </c>
      <c r="C1414" s="22">
        <v>175959.95238095237</v>
      </c>
      <c r="D1414" s="21">
        <v>106360</v>
      </c>
      <c r="E1414" s="11">
        <v>41067.952380952382</v>
      </c>
      <c r="F1414" s="11">
        <v>28633.285714285714</v>
      </c>
      <c r="G1414" s="11">
        <v>17607.333333333332</v>
      </c>
      <c r="H1414" s="11">
        <v>28826.571428571428</v>
      </c>
      <c r="I1414" s="11">
        <v>4904.3809523809523</v>
      </c>
    </row>
    <row r="1415" spans="2:9">
      <c r="B1415">
        <v>22</v>
      </c>
      <c r="C1415" s="21">
        <v>167961.77272727274</v>
      </c>
      <c r="D1415" s="21">
        <v>101525.45454545454</v>
      </c>
      <c r="E1415" s="11">
        <v>39201.227272727272</v>
      </c>
      <c r="F1415" s="11">
        <v>27331.772727272728</v>
      </c>
      <c r="G1415" s="11">
        <v>16807</v>
      </c>
      <c r="H1415" s="11">
        <v>27516.272727272728</v>
      </c>
      <c r="I1415" s="11">
        <v>4681.454545454545</v>
      </c>
    </row>
    <row r="1416" spans="2:9">
      <c r="B1416">
        <v>23</v>
      </c>
      <c r="C1416" s="21">
        <v>160659.08695652173</v>
      </c>
      <c r="D1416" s="21">
        <v>97111.304347826081</v>
      </c>
      <c r="E1416" s="11">
        <v>37496.82608695652</v>
      </c>
      <c r="F1416" s="11">
        <v>26143.434782608696</v>
      </c>
      <c r="G1416" s="11">
        <v>16076.260869565218</v>
      </c>
      <c r="H1416" s="11">
        <v>26319.91304347826</v>
      </c>
      <c r="I1416" s="11">
        <v>4477.913043478261</v>
      </c>
    </row>
    <row r="1417" spans="2:9">
      <c r="B1417">
        <v>24</v>
      </c>
      <c r="C1417" s="21">
        <v>153964.95833333334</v>
      </c>
      <c r="D1417" s="21">
        <v>93065</v>
      </c>
      <c r="E1417" s="11">
        <v>35934.458333333336</v>
      </c>
      <c r="F1417" s="11">
        <v>25054.125</v>
      </c>
      <c r="G1417" s="11">
        <v>15406.416666666666</v>
      </c>
      <c r="H1417" s="11">
        <v>25223.25</v>
      </c>
      <c r="I1417" s="11">
        <v>4291.333333333333</v>
      </c>
    </row>
    <row r="1418" spans="2:9">
      <c r="B1418">
        <v>25</v>
      </c>
      <c r="C1418" s="21">
        <v>147806.35999999999</v>
      </c>
      <c r="D1418" s="21">
        <v>89342.399999999994</v>
      </c>
      <c r="E1418" s="11">
        <v>34497.08</v>
      </c>
      <c r="F1418" s="11">
        <v>24051.96</v>
      </c>
      <c r="G1418" s="11">
        <v>14790.16</v>
      </c>
      <c r="H1418" s="11">
        <v>24214.32</v>
      </c>
      <c r="I1418" s="11">
        <v>4119.68</v>
      </c>
    </row>
    <row r="1419" spans="2:9">
      <c r="B1419">
        <v>26</v>
      </c>
      <c r="C1419" s="21">
        <v>142121.5</v>
      </c>
      <c r="D1419" s="21">
        <v>85906.153846153844</v>
      </c>
      <c r="E1419" s="11">
        <v>33170.269230769234</v>
      </c>
      <c r="F1419" s="11">
        <v>23126.884615384617</v>
      </c>
      <c r="G1419" s="11">
        <v>14221.307692307691</v>
      </c>
      <c r="H1419" s="11">
        <v>23283</v>
      </c>
      <c r="I1419" s="11">
        <v>3961.2307692307691</v>
      </c>
    </row>
    <row r="1420" spans="2:9">
      <c r="B1420">
        <v>27</v>
      </c>
      <c r="C1420" s="21">
        <v>136857.74074074073</v>
      </c>
      <c r="D1420" s="21">
        <v>82724.444444444438</v>
      </c>
      <c r="E1420" s="11">
        <v>31941.740740740741</v>
      </c>
      <c r="F1420" s="11">
        <v>22270.333333333332</v>
      </c>
      <c r="G1420" s="11">
        <v>13694.592592592593</v>
      </c>
      <c r="H1420" s="11">
        <v>22420.666666666668</v>
      </c>
      <c r="I1420" s="11">
        <v>3814.5185185185187</v>
      </c>
    </row>
    <row r="1421" spans="2:9">
      <c r="B1421">
        <v>28</v>
      </c>
      <c r="C1421" s="21">
        <v>131969.96428571429</v>
      </c>
      <c r="D1421" s="21">
        <v>79770</v>
      </c>
      <c r="E1421" s="11">
        <v>30800.964285714286</v>
      </c>
      <c r="F1421" s="11">
        <v>21474.964285714286</v>
      </c>
      <c r="G1421" s="11">
        <v>13205.5</v>
      </c>
      <c r="H1421" s="11">
        <v>21619.928571428572</v>
      </c>
      <c r="I1421" s="11">
        <v>3678.2857142857142</v>
      </c>
    </row>
    <row r="1422" spans="2:9">
      <c r="B1422">
        <v>29</v>
      </c>
      <c r="C1422" s="21">
        <v>127419.27586206897</v>
      </c>
      <c r="D1422" s="21">
        <v>77019.31034482758</v>
      </c>
      <c r="E1422" s="11">
        <v>29738.862068965518</v>
      </c>
      <c r="F1422" s="11">
        <v>20734.448275862069</v>
      </c>
      <c r="G1422" s="11">
        <v>12750.137931034482</v>
      </c>
      <c r="H1422" s="11">
        <v>20874.413793103449</v>
      </c>
      <c r="I1422" s="11">
        <v>3551.4482758620688</v>
      </c>
    </row>
    <row r="1423" spans="2:9">
      <c r="B1423">
        <v>30</v>
      </c>
      <c r="C1423" s="21">
        <v>123171.96666666666</v>
      </c>
      <c r="D1423" s="21">
        <v>74452</v>
      </c>
      <c r="E1423" s="11">
        <v>28747.566666666666</v>
      </c>
      <c r="F1423" s="11">
        <v>20043.3</v>
      </c>
      <c r="G1423" s="11">
        <v>12325.133333333333</v>
      </c>
      <c r="H1423" s="11">
        <v>20178.599999999999</v>
      </c>
      <c r="I1423" s="11">
        <v>3433.0666666666666</v>
      </c>
    </row>
    <row r="1424" spans="2:9">
      <c r="B1424">
        <v>31</v>
      </c>
      <c r="C1424" s="11">
        <v>119198.67741935483</v>
      </c>
      <c r="D1424" s="11">
        <v>72050.322580645166</v>
      </c>
      <c r="E1424" s="11">
        <v>27820.225806451614</v>
      </c>
      <c r="F1424" s="11">
        <v>19396.741935483871</v>
      </c>
      <c r="G1424" s="11">
        <v>11927.548387096775</v>
      </c>
      <c r="H1424" s="11">
        <v>19527.677419354837</v>
      </c>
      <c r="I1424" s="11">
        <v>3322.3225806451615</v>
      </c>
    </row>
    <row r="1425" spans="1:16">
      <c r="B1425">
        <v>32</v>
      </c>
      <c r="C1425" s="11">
        <v>115473.71875</v>
      </c>
      <c r="D1425" s="11">
        <v>69798.75</v>
      </c>
      <c r="E1425" s="11">
        <v>26950.84375</v>
      </c>
      <c r="F1425" s="11">
        <v>18790.59375</v>
      </c>
      <c r="G1425" s="11">
        <v>11554.8125</v>
      </c>
      <c r="H1425" s="11">
        <v>18917.4375</v>
      </c>
      <c r="I1425" s="11">
        <v>3218.5</v>
      </c>
    </row>
    <row r="1426" spans="1:16">
      <c r="B1426">
        <v>33</v>
      </c>
      <c r="C1426" s="11">
        <v>111974.51515151515</v>
      </c>
      <c r="D1426" s="11">
        <v>67683.636363636368</v>
      </c>
      <c r="E1426" s="11">
        <v>26134.151515151516</v>
      </c>
      <c r="F1426" s="11">
        <v>18221.18181818182</v>
      </c>
      <c r="G1426" s="11">
        <v>11204.666666666666</v>
      </c>
      <c r="H1426" s="11">
        <v>18344.18181818182</v>
      </c>
      <c r="I1426" s="11">
        <v>3120.969696969697</v>
      </c>
    </row>
    <row r="1427" spans="1:16">
      <c r="B1427">
        <v>34</v>
      </c>
      <c r="C1427" s="11">
        <v>108681.14705882352</v>
      </c>
      <c r="D1427" s="11">
        <v>65692.941176470587</v>
      </c>
      <c r="E1427" s="11">
        <v>25365.5</v>
      </c>
      <c r="F1427" s="11">
        <v>17685.264705882353</v>
      </c>
      <c r="G1427" s="11">
        <v>10875.117647058823</v>
      </c>
      <c r="H1427" s="11">
        <v>17804.647058823528</v>
      </c>
      <c r="I1427" s="11">
        <v>3029.1764705882351</v>
      </c>
    </row>
    <row r="1429" spans="1:16">
      <c r="C1429" s="11">
        <v>1</v>
      </c>
      <c r="D1429" s="11">
        <v>9</v>
      </c>
      <c r="E1429" s="11">
        <v>5</v>
      </c>
      <c r="F1429" s="11">
        <v>3</v>
      </c>
      <c r="G1429" s="11">
        <v>2</v>
      </c>
      <c r="H1429" s="11">
        <v>2</v>
      </c>
      <c r="I1429" s="11">
        <v>0</v>
      </c>
      <c r="J1429" s="11">
        <v>0</v>
      </c>
      <c r="L1429" s="11">
        <v>0</v>
      </c>
      <c r="P1429" s="27">
        <f>SUM(C1429:N1429)</f>
        <v>22</v>
      </c>
    </row>
    <row r="1431" spans="1:16">
      <c r="A1431">
        <v>18</v>
      </c>
      <c r="B1431">
        <v>0.72</v>
      </c>
    </row>
    <row r="1432" spans="1:16">
      <c r="A1432" t="s">
        <v>37</v>
      </c>
      <c r="C1432" t="s">
        <v>0</v>
      </c>
      <c r="D1432" t="s">
        <v>1</v>
      </c>
      <c r="E1432" t="s">
        <v>2</v>
      </c>
      <c r="F1432" t="s">
        <v>3</v>
      </c>
      <c r="G1432" t="s">
        <v>4</v>
      </c>
      <c r="H1432" t="s">
        <v>5</v>
      </c>
      <c r="I1432" t="s">
        <v>6</v>
      </c>
      <c r="J1432" t="s">
        <v>7</v>
      </c>
      <c r="L1432" t="s">
        <v>9</v>
      </c>
    </row>
    <row r="1433" spans="1:16">
      <c r="A1433" s="2" t="s">
        <v>26</v>
      </c>
      <c r="C1433">
        <v>2839081</v>
      </c>
      <c r="D1433">
        <v>1764696</v>
      </c>
      <c r="E1433">
        <v>717199</v>
      </c>
      <c r="F1433">
        <v>665462</v>
      </c>
      <c r="G1433">
        <v>299032</v>
      </c>
      <c r="H1433">
        <v>419903</v>
      </c>
      <c r="I1433">
        <v>86046</v>
      </c>
      <c r="J1433">
        <v>100381</v>
      </c>
      <c r="L1433">
        <v>35667</v>
      </c>
    </row>
    <row r="1434" spans="1:16">
      <c r="A1434" t="s">
        <v>87</v>
      </c>
      <c r="C1434">
        <v>15</v>
      </c>
      <c r="D1434">
        <v>3</v>
      </c>
      <c r="E1434">
        <v>0</v>
      </c>
      <c r="F1434">
        <v>0</v>
      </c>
      <c r="G1434">
        <v>0</v>
      </c>
      <c r="H1434">
        <v>0</v>
      </c>
      <c r="I1434">
        <v>0</v>
      </c>
      <c r="J1434">
        <v>0</v>
      </c>
      <c r="K1434">
        <v>0</v>
      </c>
      <c r="L1434">
        <v>0</v>
      </c>
      <c r="P1434" s="16">
        <f>SUM(C1434:N1434)</f>
        <v>18</v>
      </c>
    </row>
    <row r="1435" spans="1:16">
      <c r="A1435" t="s">
        <v>27</v>
      </c>
      <c r="B1435">
        <v>1</v>
      </c>
      <c r="C1435" s="11"/>
      <c r="D1435" s="11"/>
      <c r="E1435" s="12">
        <v>717199</v>
      </c>
      <c r="F1435" s="12">
        <v>665462</v>
      </c>
      <c r="G1435" s="12">
        <v>299032</v>
      </c>
      <c r="H1435" s="12">
        <v>419903</v>
      </c>
      <c r="I1435" s="11">
        <v>86046</v>
      </c>
      <c r="J1435" s="11">
        <v>100381</v>
      </c>
      <c r="K1435" s="11"/>
      <c r="L1435" s="11">
        <v>35667</v>
      </c>
    </row>
    <row r="1436" spans="1:16">
      <c r="B1436">
        <v>2</v>
      </c>
      <c r="C1436" s="11"/>
      <c r="D1436" s="11"/>
      <c r="E1436" s="12">
        <v>358599.5</v>
      </c>
      <c r="F1436" s="12">
        <v>332731</v>
      </c>
      <c r="G1436" s="11">
        <v>149516</v>
      </c>
      <c r="H1436" s="12">
        <v>209951.5</v>
      </c>
      <c r="I1436" s="11">
        <v>43023</v>
      </c>
      <c r="J1436" s="11">
        <v>50190.5</v>
      </c>
      <c r="K1436" s="11"/>
      <c r="L1436" s="11">
        <v>17833.5</v>
      </c>
    </row>
    <row r="1437" spans="1:16">
      <c r="B1437">
        <v>3</v>
      </c>
      <c r="C1437" s="11"/>
      <c r="D1437" s="11"/>
      <c r="E1437" s="12">
        <v>239066.33333333334</v>
      </c>
      <c r="F1437" s="12">
        <v>221820.66666666666</v>
      </c>
      <c r="G1437" s="11">
        <v>99677.333333333328</v>
      </c>
      <c r="H1437" s="11">
        <v>139967.66666666666</v>
      </c>
      <c r="I1437" s="11">
        <v>28682</v>
      </c>
      <c r="J1437" s="11">
        <v>33460.333333333336</v>
      </c>
      <c r="K1437" s="11"/>
      <c r="L1437" s="11">
        <v>11889</v>
      </c>
    </row>
    <row r="1438" spans="1:16">
      <c r="B1438">
        <v>4</v>
      </c>
      <c r="C1438" s="21"/>
      <c r="D1438" s="22">
        <v>441174</v>
      </c>
      <c r="E1438" s="12">
        <v>179299.75</v>
      </c>
      <c r="F1438" s="14">
        <v>166365.5</v>
      </c>
      <c r="G1438" s="11">
        <v>74758</v>
      </c>
      <c r="H1438" s="11">
        <v>104975.75</v>
      </c>
      <c r="I1438" s="11">
        <v>21511.5</v>
      </c>
      <c r="J1438" s="11">
        <v>25095.25</v>
      </c>
      <c r="K1438" s="11"/>
      <c r="L1438" s="11">
        <v>8916.75</v>
      </c>
    </row>
    <row r="1439" spans="1:16">
      <c r="B1439">
        <v>5</v>
      </c>
      <c r="C1439" s="21"/>
      <c r="D1439" s="22">
        <v>352939.2</v>
      </c>
      <c r="E1439" s="11">
        <v>143439.79999999999</v>
      </c>
      <c r="F1439" s="11">
        <v>133092.4</v>
      </c>
      <c r="G1439" s="11">
        <v>59806.400000000001</v>
      </c>
      <c r="H1439" s="11">
        <v>83980.6</v>
      </c>
      <c r="I1439" s="11">
        <v>17209.2</v>
      </c>
      <c r="J1439" s="11">
        <v>20076.2</v>
      </c>
      <c r="K1439" s="11"/>
      <c r="L1439" s="11">
        <v>7133.4</v>
      </c>
    </row>
    <row r="1440" spans="1:16">
      <c r="B1440">
        <v>6</v>
      </c>
      <c r="C1440" s="21"/>
      <c r="D1440" s="22">
        <v>294116</v>
      </c>
      <c r="E1440" s="11">
        <v>119533.16666666667</v>
      </c>
      <c r="F1440" s="11">
        <v>110910.33333333333</v>
      </c>
      <c r="G1440" s="11">
        <v>49838.666666666664</v>
      </c>
      <c r="H1440" s="11">
        <v>69983.833333333328</v>
      </c>
      <c r="I1440" s="11">
        <v>14341</v>
      </c>
      <c r="J1440" s="11">
        <v>16730.166666666668</v>
      </c>
      <c r="K1440" s="11"/>
      <c r="L1440" s="11">
        <v>5944.5</v>
      </c>
    </row>
    <row r="1441" spans="2:12">
      <c r="B1441">
        <v>7</v>
      </c>
      <c r="C1441" s="21"/>
      <c r="D1441" s="22">
        <v>252099.42857142858</v>
      </c>
      <c r="E1441" s="11">
        <v>102457</v>
      </c>
      <c r="F1441" s="11">
        <v>95066</v>
      </c>
      <c r="G1441" s="11">
        <v>42718.857142857145</v>
      </c>
      <c r="H1441" s="11">
        <v>59986.142857142855</v>
      </c>
      <c r="I1441" s="11">
        <v>12292.285714285714</v>
      </c>
      <c r="J1441" s="11">
        <v>14340.142857142857</v>
      </c>
      <c r="K1441" s="11"/>
      <c r="L1441" s="11">
        <v>5095.2857142857147</v>
      </c>
    </row>
    <row r="1442" spans="2:12">
      <c r="B1442">
        <v>8</v>
      </c>
      <c r="C1442" s="21"/>
      <c r="D1442" s="22">
        <v>220587</v>
      </c>
      <c r="E1442" s="11">
        <v>89649.875</v>
      </c>
      <c r="F1442" s="11">
        <v>83182.75</v>
      </c>
      <c r="G1442" s="11">
        <v>37379</v>
      </c>
      <c r="H1442" s="11">
        <v>52487.875</v>
      </c>
      <c r="I1442" s="11">
        <v>10755.75</v>
      </c>
      <c r="J1442" s="11">
        <v>12547.625</v>
      </c>
      <c r="K1442" s="11"/>
      <c r="L1442" s="11">
        <v>4458.375</v>
      </c>
    </row>
    <row r="1443" spans="2:12">
      <c r="B1443">
        <v>9</v>
      </c>
      <c r="C1443" s="21"/>
      <c r="D1443" s="22">
        <v>196077.33333333334</v>
      </c>
      <c r="E1443" s="11">
        <v>79688.777777777781</v>
      </c>
      <c r="F1443" s="11">
        <v>73940.222222222219</v>
      </c>
      <c r="G1443" s="11">
        <v>33225.777777777781</v>
      </c>
      <c r="H1443" s="11">
        <v>46655.888888888891</v>
      </c>
      <c r="I1443" s="11">
        <v>9560.6666666666661</v>
      </c>
      <c r="J1443" s="11">
        <v>11153.444444444445</v>
      </c>
      <c r="K1443" s="11"/>
      <c r="L1443" s="11">
        <v>3963</v>
      </c>
    </row>
    <row r="1444" spans="2:12">
      <c r="B1444">
        <v>10</v>
      </c>
      <c r="C1444" s="21"/>
      <c r="D1444" s="35">
        <v>176469.6</v>
      </c>
      <c r="E1444" s="11">
        <v>71719.899999999994</v>
      </c>
      <c r="F1444" s="11">
        <v>66546.2</v>
      </c>
      <c r="G1444" s="11">
        <v>29903.200000000001</v>
      </c>
      <c r="H1444" s="11">
        <v>41990.3</v>
      </c>
      <c r="I1444" s="11">
        <v>8604.6</v>
      </c>
      <c r="J1444" s="11">
        <v>10038.1</v>
      </c>
      <c r="K1444" s="11"/>
      <c r="L1444" s="11">
        <v>3566.7</v>
      </c>
    </row>
    <row r="1445" spans="2:12">
      <c r="B1445">
        <v>11</v>
      </c>
      <c r="C1445" s="21"/>
      <c r="D1445" s="21">
        <v>160426.90909090909</v>
      </c>
      <c r="E1445" s="11">
        <v>65199.909090909088</v>
      </c>
      <c r="F1445" s="11">
        <v>60496.545454545456</v>
      </c>
      <c r="G1445" s="11">
        <v>27184.727272727272</v>
      </c>
      <c r="H1445" s="11">
        <v>38173</v>
      </c>
      <c r="I1445" s="11">
        <v>7822.363636363636</v>
      </c>
      <c r="J1445" s="11">
        <v>9125.545454545454</v>
      </c>
      <c r="K1445" s="11"/>
      <c r="L1445" s="11">
        <v>3242.4545454545455</v>
      </c>
    </row>
    <row r="1446" spans="2:12">
      <c r="B1446">
        <v>12</v>
      </c>
      <c r="C1446" s="21"/>
      <c r="D1446" s="21">
        <v>147058</v>
      </c>
      <c r="E1446" s="11">
        <v>59766.583333333336</v>
      </c>
      <c r="F1446" s="11">
        <v>55455.166666666664</v>
      </c>
      <c r="G1446" s="11">
        <v>24919.333333333332</v>
      </c>
      <c r="H1446" s="11">
        <v>34991.916666666664</v>
      </c>
      <c r="I1446" s="11">
        <v>7170.5</v>
      </c>
      <c r="J1446" s="11">
        <v>8365.0833333333339</v>
      </c>
      <c r="K1446" s="11"/>
      <c r="L1446" s="11">
        <v>2972.25</v>
      </c>
    </row>
    <row r="1447" spans="2:12">
      <c r="B1447">
        <v>13</v>
      </c>
      <c r="C1447" s="21"/>
      <c r="D1447" s="21">
        <v>135745.84615384616</v>
      </c>
      <c r="E1447" s="11">
        <v>55169.153846153844</v>
      </c>
      <c r="F1447" s="11">
        <v>51189.384615384617</v>
      </c>
      <c r="G1447" s="11">
        <v>23002.461538461539</v>
      </c>
      <c r="H1447" s="11">
        <v>32300.23076923077</v>
      </c>
      <c r="I1447" s="11">
        <v>6618.9230769230771</v>
      </c>
      <c r="J1447" s="11">
        <v>7721.6153846153848</v>
      </c>
      <c r="K1447" s="11"/>
      <c r="L1447" s="11">
        <v>2743.6153846153848</v>
      </c>
    </row>
    <row r="1448" spans="2:12">
      <c r="B1448">
        <v>14</v>
      </c>
      <c r="C1448" s="21"/>
      <c r="D1448" s="21">
        <v>126049.71428571429</v>
      </c>
      <c r="E1448" s="11">
        <v>51228.5</v>
      </c>
      <c r="F1448" s="11">
        <v>47533</v>
      </c>
      <c r="G1448" s="11">
        <v>21359.428571428572</v>
      </c>
      <c r="H1448" s="11">
        <v>29993.071428571428</v>
      </c>
      <c r="I1448" s="11">
        <v>6146.1428571428569</v>
      </c>
      <c r="J1448" s="11">
        <v>7170.0714285714284</v>
      </c>
      <c r="K1448" s="11"/>
      <c r="L1448" s="11">
        <v>2547.6428571428573</v>
      </c>
    </row>
    <row r="1449" spans="2:12">
      <c r="B1449">
        <v>15</v>
      </c>
      <c r="C1449" s="21"/>
      <c r="D1449" s="21">
        <v>117646.39999999999</v>
      </c>
      <c r="E1449" s="11">
        <v>47813.26666666667</v>
      </c>
      <c r="F1449" s="11">
        <v>44364.133333333331</v>
      </c>
      <c r="G1449" s="11">
        <v>19935.466666666667</v>
      </c>
      <c r="H1449" s="11">
        <v>27993.533333333333</v>
      </c>
      <c r="I1449" s="11">
        <v>5736.4</v>
      </c>
      <c r="J1449" s="11">
        <v>6692.0666666666666</v>
      </c>
      <c r="K1449" s="11"/>
      <c r="L1449" s="11">
        <v>2377.8000000000002</v>
      </c>
    </row>
    <row r="1450" spans="2:12">
      <c r="B1450">
        <v>16</v>
      </c>
      <c r="C1450" s="22">
        <v>177442.5625</v>
      </c>
      <c r="D1450" s="21">
        <v>110293.5</v>
      </c>
      <c r="E1450" s="11">
        <v>44824.9375</v>
      </c>
      <c r="F1450" s="11">
        <v>41591.375</v>
      </c>
      <c r="G1450" s="11">
        <v>18689.5</v>
      </c>
      <c r="H1450" s="11">
        <v>26243.9375</v>
      </c>
      <c r="I1450" s="11">
        <v>5377.875</v>
      </c>
      <c r="J1450" s="11">
        <v>6273.8125</v>
      </c>
      <c r="K1450" s="11"/>
      <c r="L1450" s="11">
        <v>2229.1875</v>
      </c>
    </row>
    <row r="1451" spans="2:12">
      <c r="B1451">
        <v>17</v>
      </c>
      <c r="C1451" s="21">
        <v>167004.76470588235</v>
      </c>
      <c r="D1451" s="21">
        <v>103805.64705882352</v>
      </c>
      <c r="E1451" s="11">
        <v>42188.176470588238</v>
      </c>
      <c r="F1451" s="11">
        <v>39144.823529411762</v>
      </c>
      <c r="G1451" s="11">
        <v>17590.117647058825</v>
      </c>
      <c r="H1451" s="11">
        <v>24700.176470588234</v>
      </c>
      <c r="I1451" s="11">
        <v>5061.5294117647063</v>
      </c>
      <c r="J1451" s="11">
        <v>5904.7647058823532</v>
      </c>
      <c r="K1451" s="11"/>
      <c r="L1451" s="11">
        <v>2098.0588235294117</v>
      </c>
    </row>
    <row r="1452" spans="2:12">
      <c r="B1452">
        <v>18</v>
      </c>
      <c r="C1452" s="21">
        <v>157726.72222222222</v>
      </c>
      <c r="D1452" s="21">
        <v>98038.666666666672</v>
      </c>
      <c r="E1452" s="11">
        <v>39844.388888888891</v>
      </c>
      <c r="F1452" s="11">
        <v>36970.111111111109</v>
      </c>
      <c r="G1452" s="11">
        <v>16612.888888888891</v>
      </c>
      <c r="H1452" s="11">
        <v>23327.944444444445</v>
      </c>
      <c r="I1452" s="11">
        <v>4780.333333333333</v>
      </c>
      <c r="J1452" s="11">
        <v>5576.7222222222226</v>
      </c>
      <c r="K1452" s="11"/>
      <c r="L1452" s="11">
        <v>1981.5</v>
      </c>
    </row>
    <row r="1453" spans="2:12">
      <c r="B1453">
        <v>19</v>
      </c>
      <c r="C1453" s="21">
        <v>149425.31578947368</v>
      </c>
      <c r="D1453" s="21">
        <v>92878.736842105267</v>
      </c>
      <c r="E1453" s="11">
        <v>37747.315789473687</v>
      </c>
      <c r="F1453" s="11">
        <v>35024.315789473687</v>
      </c>
      <c r="G1453" s="11">
        <v>15738.526315789473</v>
      </c>
      <c r="H1453" s="11">
        <v>22100.157894736843</v>
      </c>
      <c r="I1453" s="11">
        <v>4528.7368421052633</v>
      </c>
      <c r="J1453" s="11">
        <v>5283.2105263157891</v>
      </c>
      <c r="K1453" s="11"/>
      <c r="L1453" s="11">
        <v>1877.2105263157894</v>
      </c>
    </row>
    <row r="1454" spans="2:12">
      <c r="B1454">
        <v>20</v>
      </c>
      <c r="C1454" s="21">
        <v>141954.04999999999</v>
      </c>
      <c r="D1454" s="21">
        <v>88234.8</v>
      </c>
      <c r="E1454" s="11">
        <v>35859.949999999997</v>
      </c>
      <c r="F1454" s="11">
        <v>33273.1</v>
      </c>
      <c r="G1454" s="11">
        <v>14951.6</v>
      </c>
      <c r="H1454" s="11">
        <v>20995.15</v>
      </c>
      <c r="I1454" s="11">
        <v>4302.3</v>
      </c>
      <c r="J1454" s="11">
        <v>5019.05</v>
      </c>
      <c r="K1454" s="11"/>
      <c r="L1454" s="11">
        <v>1783.35</v>
      </c>
    </row>
    <row r="1455" spans="2:12">
      <c r="B1455">
        <v>21</v>
      </c>
      <c r="C1455" s="21">
        <v>135194.33333333334</v>
      </c>
      <c r="D1455" s="21">
        <v>84033.142857142855</v>
      </c>
      <c r="E1455" s="11">
        <v>34152.333333333336</v>
      </c>
      <c r="F1455" s="11">
        <v>31688.666666666668</v>
      </c>
      <c r="G1455" s="11">
        <v>14239.619047619048</v>
      </c>
      <c r="H1455" s="11">
        <v>19995.380952380954</v>
      </c>
      <c r="I1455" s="11">
        <v>4097.4285714285716</v>
      </c>
      <c r="J1455" s="11">
        <v>4780.0476190476193</v>
      </c>
      <c r="K1455" s="11"/>
      <c r="L1455" s="11">
        <v>1698.4285714285713</v>
      </c>
    </row>
    <row r="1456" spans="2:12">
      <c r="B1456">
        <v>22</v>
      </c>
      <c r="C1456" s="21">
        <v>129049.13636363637</v>
      </c>
      <c r="D1456" s="21">
        <v>80213.454545454544</v>
      </c>
      <c r="E1456" s="11">
        <v>32599.954545454544</v>
      </c>
      <c r="F1456" s="11">
        <v>30248.272727272728</v>
      </c>
      <c r="G1456" s="11">
        <v>13592.363636363636</v>
      </c>
      <c r="H1456" s="11">
        <v>19086.5</v>
      </c>
      <c r="I1456" s="11">
        <v>3911.181818181818</v>
      </c>
      <c r="J1456" s="11">
        <v>4562.772727272727</v>
      </c>
      <c r="K1456" s="11"/>
      <c r="L1456" s="11">
        <v>1621.2272727272727</v>
      </c>
    </row>
    <row r="1457" spans="1:16">
      <c r="B1457">
        <v>23</v>
      </c>
      <c r="C1457" s="11">
        <v>123438.30434782608</v>
      </c>
      <c r="D1457" s="11">
        <v>76725.913043478256</v>
      </c>
      <c r="E1457" s="11">
        <v>31182.565217391304</v>
      </c>
      <c r="F1457" s="11">
        <v>28933.130434782608</v>
      </c>
      <c r="G1457" s="11">
        <v>13001.391304347826</v>
      </c>
      <c r="H1457" s="11">
        <v>18256.652173913044</v>
      </c>
      <c r="I1457" s="11">
        <v>3741.1304347826085</v>
      </c>
      <c r="J1457" s="11">
        <v>4364.391304347826</v>
      </c>
      <c r="K1457" s="11"/>
      <c r="L1457" s="11">
        <v>1550.7391304347825</v>
      </c>
    </row>
    <row r="1458" spans="1:16">
      <c r="B1458">
        <v>24</v>
      </c>
      <c r="C1458" s="11">
        <v>118295.04166666667</v>
      </c>
      <c r="D1458" s="11">
        <v>73529</v>
      </c>
      <c r="E1458" s="11">
        <v>29883.291666666668</v>
      </c>
      <c r="F1458" s="11">
        <v>27727.583333333332</v>
      </c>
      <c r="G1458" s="11">
        <v>12459.666666666666</v>
      </c>
      <c r="H1458" s="11">
        <v>17495.958333333332</v>
      </c>
      <c r="I1458" s="11">
        <v>3585.25</v>
      </c>
      <c r="J1458" s="11">
        <v>4182.541666666667</v>
      </c>
      <c r="K1458" s="11"/>
      <c r="L1458" s="11">
        <v>1486.125</v>
      </c>
    </row>
    <row r="1459" spans="1:16">
      <c r="B1459">
        <v>25</v>
      </c>
      <c r="C1459" s="11">
        <v>113563.24</v>
      </c>
      <c r="D1459" s="11">
        <v>70587.839999999997</v>
      </c>
      <c r="E1459" s="11">
        <v>28687.96</v>
      </c>
      <c r="F1459" s="11">
        <v>26618.48</v>
      </c>
      <c r="G1459" s="11">
        <v>11961.28</v>
      </c>
      <c r="H1459" s="11">
        <v>16796.12</v>
      </c>
      <c r="I1459" s="11">
        <v>3441.84</v>
      </c>
      <c r="J1459" s="11">
        <v>4015.24</v>
      </c>
      <c r="K1459" s="11"/>
      <c r="L1459" s="11">
        <v>1426.68</v>
      </c>
    </row>
    <row r="1461" spans="1:16">
      <c r="C1461" s="11">
        <v>1</v>
      </c>
      <c r="D1461" s="11">
        <v>6</v>
      </c>
      <c r="E1461" s="11">
        <v>4</v>
      </c>
      <c r="F1461" s="11">
        <v>3</v>
      </c>
      <c r="G1461" s="11">
        <v>1</v>
      </c>
      <c r="H1461" s="11">
        <v>2</v>
      </c>
      <c r="I1461" s="11">
        <v>0</v>
      </c>
      <c r="J1461" s="11">
        <v>0</v>
      </c>
      <c r="L1461" s="11">
        <v>0</v>
      </c>
      <c r="P1461" s="27">
        <f>SUM(C1461:N1461)</f>
        <v>17</v>
      </c>
    </row>
    <row r="1463" spans="1:16">
      <c r="A1463">
        <v>15</v>
      </c>
      <c r="B1463">
        <v>0.75</v>
      </c>
    </row>
    <row r="1464" spans="1:16">
      <c r="A1464" t="s">
        <v>38</v>
      </c>
      <c r="C1464" t="s">
        <v>0</v>
      </c>
      <c r="D1464" t="s">
        <v>1</v>
      </c>
      <c r="E1464" t="s">
        <v>2</v>
      </c>
      <c r="F1464" t="s">
        <v>3</v>
      </c>
      <c r="G1464" t="s">
        <v>4</v>
      </c>
      <c r="I1464" s="17" t="s">
        <v>6</v>
      </c>
      <c r="J1464" t="s">
        <v>7</v>
      </c>
      <c r="L1464" t="s">
        <v>9</v>
      </c>
    </row>
    <row r="1465" spans="1:16">
      <c r="A1465" s="2" t="s">
        <v>26</v>
      </c>
      <c r="C1465">
        <v>2007770</v>
      </c>
      <c r="D1465">
        <v>1333082</v>
      </c>
      <c r="E1465">
        <v>333084</v>
      </c>
      <c r="F1465">
        <v>274816</v>
      </c>
      <c r="G1465">
        <v>225992</v>
      </c>
      <c r="I1465" s="17">
        <v>240333</v>
      </c>
      <c r="J1465">
        <v>73614</v>
      </c>
      <c r="L1465">
        <v>32312</v>
      </c>
    </row>
    <row r="1466" spans="1:16">
      <c r="A1466" t="s">
        <v>84</v>
      </c>
      <c r="C1466">
        <v>11</v>
      </c>
      <c r="D1466">
        <v>4</v>
      </c>
      <c r="E1466">
        <v>0</v>
      </c>
      <c r="F1466">
        <v>0</v>
      </c>
      <c r="G1466">
        <v>0</v>
      </c>
      <c r="H1466">
        <v>0</v>
      </c>
      <c r="I1466">
        <v>0</v>
      </c>
      <c r="J1466">
        <v>0</v>
      </c>
      <c r="K1466">
        <v>0</v>
      </c>
      <c r="L1466">
        <v>0</v>
      </c>
      <c r="P1466" s="16">
        <f>SUM(C1466:N1466)</f>
        <v>15</v>
      </c>
    </row>
    <row r="1467" spans="1:16">
      <c r="A1467" t="s">
        <v>27</v>
      </c>
      <c r="B1467">
        <v>1</v>
      </c>
      <c r="C1467" s="11"/>
      <c r="D1467" s="11"/>
      <c r="E1467" s="12">
        <v>333084</v>
      </c>
      <c r="F1467" s="12">
        <v>274816</v>
      </c>
      <c r="G1467" s="12">
        <v>225992</v>
      </c>
      <c r="H1467" s="11"/>
      <c r="I1467" s="12">
        <v>240333</v>
      </c>
      <c r="J1467" s="11">
        <v>73614</v>
      </c>
      <c r="K1467" s="11"/>
      <c r="L1467" s="11">
        <v>32312</v>
      </c>
    </row>
    <row r="1468" spans="1:16">
      <c r="B1468">
        <v>2</v>
      </c>
      <c r="C1468" s="11"/>
      <c r="D1468" s="11"/>
      <c r="E1468" s="12">
        <v>166542</v>
      </c>
      <c r="F1468" s="14">
        <v>137408</v>
      </c>
      <c r="G1468" s="11">
        <v>112996</v>
      </c>
      <c r="H1468" s="11"/>
      <c r="I1468" s="14">
        <v>120166.5</v>
      </c>
      <c r="J1468" s="11">
        <v>36807</v>
      </c>
      <c r="K1468" s="11"/>
      <c r="L1468" s="11">
        <v>16156</v>
      </c>
    </row>
    <row r="1469" spans="1:16">
      <c r="B1469">
        <v>3</v>
      </c>
      <c r="C1469" s="11"/>
      <c r="D1469" s="11"/>
      <c r="E1469" s="11">
        <v>111028</v>
      </c>
      <c r="F1469" s="11">
        <v>91605.333333333328</v>
      </c>
      <c r="G1469" s="11">
        <v>75330.666666666672</v>
      </c>
      <c r="H1469" s="11"/>
      <c r="I1469" s="14">
        <v>80111</v>
      </c>
      <c r="J1469" s="11">
        <v>24538</v>
      </c>
      <c r="K1469" s="11"/>
      <c r="L1469" s="11">
        <v>10770.666666666666</v>
      </c>
    </row>
    <row r="1470" spans="1:16">
      <c r="B1470">
        <v>4</v>
      </c>
      <c r="C1470" s="11"/>
      <c r="D1470" s="11"/>
      <c r="E1470" s="11">
        <v>83271</v>
      </c>
      <c r="F1470" s="11">
        <v>68704</v>
      </c>
      <c r="G1470" s="11">
        <v>56498</v>
      </c>
      <c r="H1470" s="11"/>
      <c r="I1470" s="14">
        <v>60083.25</v>
      </c>
      <c r="J1470" s="11">
        <v>18403.5</v>
      </c>
      <c r="K1470" s="11"/>
      <c r="L1470" s="11">
        <v>8078</v>
      </c>
    </row>
    <row r="1471" spans="1:16">
      <c r="B1471">
        <v>5</v>
      </c>
      <c r="C1471" s="21"/>
      <c r="D1471" s="22">
        <v>266616.40000000002</v>
      </c>
      <c r="E1471" s="11">
        <v>66616.800000000003</v>
      </c>
      <c r="F1471" s="11">
        <v>54963.199999999997</v>
      </c>
      <c r="G1471" s="11">
        <v>45198.400000000001</v>
      </c>
      <c r="H1471" s="11"/>
      <c r="I1471" s="14">
        <v>48066.6</v>
      </c>
      <c r="J1471" s="11">
        <v>14722.8</v>
      </c>
      <c r="K1471" s="11"/>
      <c r="L1471" s="11">
        <v>6462.4</v>
      </c>
    </row>
    <row r="1472" spans="1:16">
      <c r="B1472">
        <v>6</v>
      </c>
      <c r="C1472" s="21"/>
      <c r="D1472" s="22">
        <v>222180.33333333334</v>
      </c>
      <c r="E1472" s="11">
        <v>55514</v>
      </c>
      <c r="F1472" s="11">
        <v>45802.666666666664</v>
      </c>
      <c r="G1472" s="11">
        <v>37665.333333333336</v>
      </c>
      <c r="H1472" s="11"/>
      <c r="I1472" s="14">
        <v>40055.5</v>
      </c>
      <c r="J1472" s="11">
        <v>12269</v>
      </c>
      <c r="K1472" s="11"/>
      <c r="L1472" s="11">
        <v>5385.333333333333</v>
      </c>
    </row>
    <row r="1473" spans="2:16">
      <c r="B1473">
        <v>7</v>
      </c>
      <c r="C1473" s="21"/>
      <c r="D1473" s="22">
        <v>190440.28571428571</v>
      </c>
      <c r="E1473" s="11">
        <v>47583.428571428572</v>
      </c>
      <c r="F1473" s="11">
        <v>39259.428571428572</v>
      </c>
      <c r="G1473" s="11">
        <v>32284.571428571428</v>
      </c>
      <c r="H1473" s="11"/>
      <c r="I1473" s="14">
        <v>34333.285714285717</v>
      </c>
      <c r="J1473" s="11">
        <v>10516.285714285714</v>
      </c>
      <c r="K1473" s="11"/>
      <c r="L1473" s="11">
        <v>4616</v>
      </c>
    </row>
    <row r="1474" spans="2:16">
      <c r="B1474">
        <v>8</v>
      </c>
      <c r="C1474" s="21"/>
      <c r="D1474" s="22">
        <v>166635.25</v>
      </c>
      <c r="E1474" s="11">
        <v>41635.5</v>
      </c>
      <c r="F1474" s="11">
        <v>34352</v>
      </c>
      <c r="G1474" s="11">
        <v>28249</v>
      </c>
      <c r="H1474" s="11"/>
      <c r="I1474" s="14">
        <v>30041.625</v>
      </c>
      <c r="J1474" s="11">
        <v>9201.75</v>
      </c>
      <c r="K1474" s="11"/>
      <c r="L1474" s="11">
        <v>4039</v>
      </c>
    </row>
    <row r="1475" spans="2:16">
      <c r="B1475">
        <v>9</v>
      </c>
      <c r="C1475" s="21"/>
      <c r="D1475" s="35">
        <v>148120.22222222222</v>
      </c>
      <c r="E1475" s="11">
        <v>37009.333333333336</v>
      </c>
      <c r="F1475" s="11">
        <v>30535.111111111109</v>
      </c>
      <c r="G1475" s="11">
        <v>25110.222222222223</v>
      </c>
      <c r="H1475" s="11"/>
      <c r="I1475" s="14">
        <v>26703.666666666668</v>
      </c>
      <c r="J1475" s="11">
        <v>8179.333333333333</v>
      </c>
      <c r="K1475" s="11"/>
      <c r="L1475" s="11">
        <v>3590.2222222222222</v>
      </c>
    </row>
    <row r="1476" spans="2:16">
      <c r="B1476">
        <v>10</v>
      </c>
      <c r="C1476" s="21"/>
      <c r="D1476" s="35">
        <v>133308.20000000001</v>
      </c>
      <c r="E1476" s="11">
        <v>33308.400000000001</v>
      </c>
      <c r="F1476" s="11">
        <v>27481.599999999999</v>
      </c>
      <c r="G1476" s="11">
        <v>22599.200000000001</v>
      </c>
      <c r="H1476" s="11"/>
      <c r="I1476" s="14">
        <v>24033.3</v>
      </c>
      <c r="J1476" s="11">
        <v>7361.4</v>
      </c>
      <c r="K1476" s="11"/>
      <c r="L1476" s="11">
        <v>3231.2</v>
      </c>
    </row>
    <row r="1477" spans="2:16">
      <c r="B1477">
        <v>11</v>
      </c>
      <c r="C1477" s="21"/>
      <c r="D1477" s="21">
        <v>121189.27272727272</v>
      </c>
      <c r="E1477" s="11">
        <v>30280.363636363636</v>
      </c>
      <c r="F1477" s="11">
        <v>24983.272727272728</v>
      </c>
      <c r="G1477" s="11">
        <v>20544.727272727272</v>
      </c>
      <c r="H1477" s="11"/>
      <c r="I1477" s="14">
        <v>21848.454545454544</v>
      </c>
      <c r="J1477" s="11">
        <v>6692.181818181818</v>
      </c>
      <c r="K1477" s="11"/>
      <c r="L1477" s="11">
        <v>2937.4545454545455</v>
      </c>
    </row>
    <row r="1478" spans="2:16">
      <c r="B1478">
        <v>12</v>
      </c>
      <c r="C1478" s="22">
        <v>167314.16666666666</v>
      </c>
      <c r="D1478" s="21">
        <v>111090.16666666667</v>
      </c>
      <c r="E1478" s="11">
        <v>27757</v>
      </c>
      <c r="F1478" s="11">
        <v>22901.333333333332</v>
      </c>
      <c r="G1478" s="11">
        <v>18832.666666666668</v>
      </c>
      <c r="H1478" s="11"/>
      <c r="I1478" s="14">
        <v>20027.75</v>
      </c>
      <c r="J1478" s="11">
        <v>6134.5</v>
      </c>
      <c r="K1478" s="11"/>
      <c r="L1478" s="11">
        <v>2692.6666666666665</v>
      </c>
    </row>
    <row r="1479" spans="2:16">
      <c r="B1479">
        <v>13</v>
      </c>
      <c r="C1479" s="22">
        <v>154443.84615384616</v>
      </c>
      <c r="D1479" s="21">
        <v>102544.76923076923</v>
      </c>
      <c r="E1479" s="11">
        <v>25621.846153846152</v>
      </c>
      <c r="F1479" s="11">
        <v>21139.692307692309</v>
      </c>
      <c r="G1479" s="11">
        <v>17384</v>
      </c>
      <c r="H1479" s="11"/>
      <c r="I1479" s="14">
        <v>18487.153846153848</v>
      </c>
      <c r="J1479" s="11">
        <v>5662.6153846153848</v>
      </c>
      <c r="K1479" s="11"/>
      <c r="L1479" s="11">
        <v>2485.5384615384614</v>
      </c>
    </row>
    <row r="1480" spans="2:16">
      <c r="B1480">
        <v>14</v>
      </c>
      <c r="C1480" s="21">
        <v>143412.14285714287</v>
      </c>
      <c r="D1480" s="21">
        <v>95220.142857142855</v>
      </c>
      <c r="E1480" s="11">
        <v>23791.714285714286</v>
      </c>
      <c r="F1480" s="11">
        <v>19629.714285714286</v>
      </c>
      <c r="G1480" s="11">
        <v>16142.285714285714</v>
      </c>
      <c r="H1480" s="11"/>
      <c r="I1480" s="14">
        <v>17166.642857142859</v>
      </c>
      <c r="J1480" s="11">
        <v>5258.1428571428569</v>
      </c>
      <c r="K1480" s="11"/>
      <c r="L1480" s="11">
        <v>2308</v>
      </c>
    </row>
    <row r="1481" spans="2:16">
      <c r="B1481">
        <v>15</v>
      </c>
      <c r="C1481" s="35">
        <v>133851.33333333334</v>
      </c>
      <c r="D1481" s="21">
        <v>88872.133333333331</v>
      </c>
      <c r="E1481" s="11">
        <v>22205.599999999999</v>
      </c>
      <c r="F1481" s="11">
        <v>18321.066666666666</v>
      </c>
      <c r="G1481" s="11">
        <v>15066.133333333333</v>
      </c>
      <c r="H1481" s="11"/>
      <c r="I1481" s="14">
        <v>16022.2</v>
      </c>
      <c r="J1481" s="11">
        <v>4907.6000000000004</v>
      </c>
      <c r="K1481" s="11"/>
      <c r="L1481" s="11">
        <v>2154.1333333333332</v>
      </c>
    </row>
    <row r="1482" spans="2:16">
      <c r="B1482">
        <v>16</v>
      </c>
      <c r="C1482" s="11">
        <v>125485.625</v>
      </c>
      <c r="D1482" s="11">
        <v>83317.625</v>
      </c>
      <c r="E1482" s="11">
        <v>20817.75</v>
      </c>
      <c r="F1482" s="11">
        <v>17176</v>
      </c>
      <c r="G1482" s="11">
        <v>14124.5</v>
      </c>
      <c r="H1482" s="11"/>
      <c r="I1482" s="14">
        <v>15020.8125</v>
      </c>
      <c r="J1482" s="11">
        <v>4600.875</v>
      </c>
      <c r="K1482" s="11"/>
      <c r="L1482" s="11">
        <v>2019.5</v>
      </c>
    </row>
    <row r="1483" spans="2:16">
      <c r="B1483">
        <v>17</v>
      </c>
      <c r="C1483" s="11">
        <v>118104.11764705883</v>
      </c>
      <c r="D1483" s="11">
        <v>78416.588235294112</v>
      </c>
      <c r="E1483" s="11">
        <v>19593.176470588234</v>
      </c>
      <c r="F1483" s="11">
        <v>16165.64705882353</v>
      </c>
      <c r="G1483" s="11">
        <v>13293.64705882353</v>
      </c>
      <c r="H1483" s="11"/>
      <c r="I1483" s="14">
        <v>14137.235294117647</v>
      </c>
      <c r="J1483" s="11">
        <v>4330.2352941176468</v>
      </c>
      <c r="K1483" s="11"/>
      <c r="L1483" s="11">
        <v>1900.7058823529412</v>
      </c>
    </row>
    <row r="1484" spans="2:16">
      <c r="B1484">
        <v>18</v>
      </c>
      <c r="C1484" s="11">
        <v>111542.77777777778</v>
      </c>
      <c r="D1484" s="11">
        <v>74060.111111111109</v>
      </c>
      <c r="E1484" s="11">
        <v>18504.666666666668</v>
      </c>
      <c r="F1484" s="11">
        <v>15267.555555555555</v>
      </c>
      <c r="G1484" s="11">
        <v>12555.111111111111</v>
      </c>
      <c r="H1484" s="11"/>
      <c r="I1484" s="14">
        <v>13351.833333333334</v>
      </c>
      <c r="J1484" s="11">
        <v>4089.6666666666665</v>
      </c>
      <c r="K1484" s="11"/>
      <c r="L1484" s="11">
        <v>1795.1111111111111</v>
      </c>
    </row>
    <row r="1485" spans="2:16">
      <c r="B1485">
        <v>19</v>
      </c>
      <c r="C1485" s="11">
        <v>105672.10526315789</v>
      </c>
      <c r="D1485" s="11">
        <v>70162.210526315786</v>
      </c>
      <c r="E1485" s="11">
        <v>17530.736842105263</v>
      </c>
      <c r="F1485" s="11">
        <v>14464</v>
      </c>
      <c r="G1485" s="11">
        <v>11894.315789473685</v>
      </c>
      <c r="H1485" s="11"/>
      <c r="I1485" s="14">
        <v>12649.105263157895</v>
      </c>
      <c r="J1485" s="11">
        <v>3874.4210526315787</v>
      </c>
      <c r="K1485" s="11"/>
      <c r="L1485" s="11">
        <v>1700.6315789473683</v>
      </c>
    </row>
    <row r="1486" spans="2:16">
      <c r="B1486">
        <v>20</v>
      </c>
      <c r="C1486" s="11">
        <v>100388.5</v>
      </c>
      <c r="D1486" s="11">
        <v>66654.100000000006</v>
      </c>
      <c r="E1486" s="11">
        <v>16654.2</v>
      </c>
      <c r="F1486" s="11">
        <v>13740.8</v>
      </c>
      <c r="G1486" s="11">
        <v>11299.6</v>
      </c>
      <c r="H1486" s="11"/>
      <c r="I1486" s="14">
        <v>12016.65</v>
      </c>
      <c r="J1486" s="11">
        <v>3680.7</v>
      </c>
      <c r="K1486" s="11"/>
      <c r="L1486" s="11">
        <v>1615.6</v>
      </c>
    </row>
    <row r="1488" spans="2:16">
      <c r="C1488" s="11">
        <v>2</v>
      </c>
      <c r="D1488" s="11">
        <v>4</v>
      </c>
      <c r="E1488" s="11">
        <v>2</v>
      </c>
      <c r="F1488" s="11">
        <v>1</v>
      </c>
      <c r="G1488" s="11">
        <v>1</v>
      </c>
      <c r="I1488" s="14">
        <v>1</v>
      </c>
      <c r="J1488" s="11">
        <v>0</v>
      </c>
      <c r="L1488" s="11">
        <v>0</v>
      </c>
      <c r="P1488" s="27">
        <f>SUM(C1488:N1488)</f>
        <v>11</v>
      </c>
    </row>
    <row r="1490" spans="1:16">
      <c r="A1490" s="36">
        <v>23</v>
      </c>
      <c r="B1490" s="36">
        <v>0.71875</v>
      </c>
    </row>
    <row r="1491" spans="1:16">
      <c r="A1491" t="s">
        <v>40</v>
      </c>
      <c r="C1491" t="s">
        <v>0</v>
      </c>
      <c r="D1491" t="s">
        <v>1</v>
      </c>
      <c r="E1491" t="s">
        <v>2</v>
      </c>
      <c r="F1491" t="s">
        <v>3</v>
      </c>
      <c r="G1491" t="s">
        <v>4</v>
      </c>
      <c r="H1491" s="17" t="s">
        <v>5</v>
      </c>
      <c r="I1491" t="s">
        <v>6</v>
      </c>
      <c r="J1491" t="s">
        <v>7</v>
      </c>
      <c r="L1491" t="s">
        <v>9</v>
      </c>
    </row>
    <row r="1492" spans="1:16">
      <c r="A1492" s="2" t="s">
        <v>26</v>
      </c>
      <c r="C1492">
        <v>3864328</v>
      </c>
      <c r="D1492">
        <v>2182422</v>
      </c>
      <c r="E1492">
        <v>891158</v>
      </c>
      <c r="F1492">
        <v>486974</v>
      </c>
      <c r="G1492">
        <v>264957</v>
      </c>
      <c r="H1492" s="17">
        <v>404411</v>
      </c>
      <c r="I1492">
        <v>130212</v>
      </c>
      <c r="J1492">
        <v>72485</v>
      </c>
      <c r="L1492">
        <v>57222</v>
      </c>
    </row>
    <row r="1493" spans="1:16">
      <c r="A1493" t="s">
        <v>86</v>
      </c>
      <c r="C1493">
        <v>21</v>
      </c>
      <c r="D1493">
        <v>2</v>
      </c>
      <c r="E1493">
        <v>0</v>
      </c>
      <c r="F1493">
        <v>0</v>
      </c>
      <c r="G1493">
        <v>0</v>
      </c>
      <c r="H1493">
        <v>0</v>
      </c>
      <c r="I1493">
        <v>0</v>
      </c>
      <c r="J1493">
        <v>0</v>
      </c>
      <c r="K1493">
        <v>0</v>
      </c>
      <c r="L1493">
        <v>0</v>
      </c>
      <c r="P1493" s="16">
        <f>SUM(C1493:N1493)</f>
        <v>23</v>
      </c>
    </row>
    <row r="1494" spans="1:16">
      <c r="A1494" t="s">
        <v>27</v>
      </c>
      <c r="B1494">
        <v>1</v>
      </c>
      <c r="C1494" s="11"/>
      <c r="D1494" s="11"/>
      <c r="E1494" s="12">
        <v>891158</v>
      </c>
      <c r="F1494" s="12">
        <v>486974</v>
      </c>
      <c r="G1494" s="12">
        <v>264957</v>
      </c>
      <c r="H1494" s="12">
        <v>404411</v>
      </c>
      <c r="I1494" s="11">
        <v>130212</v>
      </c>
      <c r="J1494" s="11">
        <v>72485</v>
      </c>
      <c r="K1494" s="11"/>
      <c r="L1494" s="11">
        <v>57222</v>
      </c>
    </row>
    <row r="1495" spans="1:16">
      <c r="B1495">
        <v>2</v>
      </c>
      <c r="C1495" s="11"/>
      <c r="D1495" s="11"/>
      <c r="E1495" s="12">
        <v>445579</v>
      </c>
      <c r="F1495" s="12">
        <v>243487</v>
      </c>
      <c r="G1495" s="11">
        <v>132478.5</v>
      </c>
      <c r="H1495" s="12">
        <v>202205.5</v>
      </c>
      <c r="I1495" s="11">
        <v>65106</v>
      </c>
      <c r="J1495" s="11">
        <v>36242.5</v>
      </c>
      <c r="K1495" s="11"/>
      <c r="L1495" s="11">
        <v>28611</v>
      </c>
    </row>
    <row r="1496" spans="1:16">
      <c r="B1496">
        <v>3</v>
      </c>
      <c r="C1496" s="11"/>
      <c r="D1496" s="12">
        <v>727474</v>
      </c>
      <c r="E1496" s="12">
        <v>297052.66666666669</v>
      </c>
      <c r="F1496" s="14">
        <v>162324.66666666666</v>
      </c>
      <c r="G1496" s="11">
        <v>88319</v>
      </c>
      <c r="H1496" s="14">
        <v>134803.66666666666</v>
      </c>
      <c r="I1496" s="11">
        <v>43404</v>
      </c>
      <c r="J1496" s="11">
        <v>24161.666666666668</v>
      </c>
      <c r="K1496" s="11"/>
      <c r="L1496" s="11">
        <v>19074</v>
      </c>
    </row>
    <row r="1497" spans="1:16">
      <c r="B1497">
        <v>4</v>
      </c>
      <c r="C1497" s="11"/>
      <c r="D1497" s="12">
        <v>545605.5</v>
      </c>
      <c r="E1497" s="12">
        <v>222789.5</v>
      </c>
      <c r="F1497" s="11">
        <v>121743.5</v>
      </c>
      <c r="G1497" s="11">
        <v>66239.25</v>
      </c>
      <c r="H1497" s="14">
        <v>101102.75</v>
      </c>
      <c r="I1497" s="11">
        <v>32553</v>
      </c>
      <c r="J1497" s="11">
        <v>18121.25</v>
      </c>
      <c r="K1497" s="11"/>
      <c r="L1497" s="11">
        <v>14305.5</v>
      </c>
    </row>
    <row r="1498" spans="1:16">
      <c r="B1498">
        <v>5</v>
      </c>
      <c r="C1498" s="11"/>
      <c r="D1498" s="12">
        <v>436484.4</v>
      </c>
      <c r="E1498" s="12">
        <v>178231.6</v>
      </c>
      <c r="F1498" s="11">
        <v>97394.8</v>
      </c>
      <c r="G1498" s="11">
        <v>52991.4</v>
      </c>
      <c r="H1498" s="14">
        <v>80882.2</v>
      </c>
      <c r="I1498" s="11">
        <v>26042.400000000001</v>
      </c>
      <c r="J1498" s="11">
        <v>14497</v>
      </c>
      <c r="K1498" s="11"/>
      <c r="L1498" s="11">
        <v>11444.4</v>
      </c>
    </row>
    <row r="1499" spans="1:16">
      <c r="B1499">
        <v>6</v>
      </c>
      <c r="C1499" s="11"/>
      <c r="D1499" s="12">
        <v>363737</v>
      </c>
      <c r="E1499" s="11">
        <v>148526.33333333334</v>
      </c>
      <c r="F1499" s="11">
        <v>81162.333333333328</v>
      </c>
      <c r="G1499" s="11">
        <v>44159.5</v>
      </c>
      <c r="H1499" s="14">
        <v>67401.833333333328</v>
      </c>
      <c r="I1499" s="11">
        <v>21702</v>
      </c>
      <c r="J1499" s="11">
        <v>12080.833333333334</v>
      </c>
      <c r="K1499" s="11"/>
      <c r="L1499" s="11">
        <v>9537</v>
      </c>
    </row>
    <row r="1500" spans="1:16">
      <c r="B1500">
        <v>7</v>
      </c>
      <c r="C1500" s="11"/>
      <c r="D1500" s="12">
        <v>311774.57142857142</v>
      </c>
      <c r="E1500" s="11">
        <v>127308.28571428571</v>
      </c>
      <c r="F1500" s="11">
        <v>69567.71428571429</v>
      </c>
      <c r="G1500" s="11">
        <v>37851</v>
      </c>
      <c r="H1500" s="14">
        <v>57773</v>
      </c>
      <c r="I1500" s="11">
        <v>18601.714285714286</v>
      </c>
      <c r="J1500" s="11">
        <v>10355</v>
      </c>
      <c r="K1500" s="11"/>
      <c r="L1500" s="11">
        <v>8174.5714285714284</v>
      </c>
    </row>
    <row r="1501" spans="1:16">
      <c r="B1501">
        <v>8</v>
      </c>
      <c r="C1501" s="11"/>
      <c r="D1501" s="12">
        <v>272802.75</v>
      </c>
      <c r="E1501" s="11">
        <v>111394.75</v>
      </c>
      <c r="F1501" s="11">
        <v>60871.75</v>
      </c>
      <c r="G1501" s="11">
        <v>33119.625</v>
      </c>
      <c r="H1501" s="14">
        <v>50551.375</v>
      </c>
      <c r="I1501" s="11">
        <v>16276.5</v>
      </c>
      <c r="J1501" s="11">
        <v>9060.625</v>
      </c>
      <c r="K1501" s="11"/>
      <c r="L1501" s="11">
        <v>7152.75</v>
      </c>
    </row>
    <row r="1502" spans="1:16">
      <c r="B1502">
        <v>9</v>
      </c>
      <c r="C1502" s="11"/>
      <c r="D1502" s="12">
        <v>242491.33333333334</v>
      </c>
      <c r="E1502" s="11">
        <v>99017.555555555562</v>
      </c>
      <c r="F1502" s="11">
        <v>54108.222222222219</v>
      </c>
      <c r="G1502" s="11">
        <v>29439.666666666668</v>
      </c>
      <c r="H1502" s="14">
        <v>44934.555555555555</v>
      </c>
      <c r="I1502" s="11">
        <v>14468</v>
      </c>
      <c r="J1502" s="11">
        <v>8053.8888888888887</v>
      </c>
      <c r="K1502" s="11"/>
      <c r="L1502" s="11">
        <v>6358</v>
      </c>
    </row>
    <row r="1503" spans="1:16">
      <c r="B1503">
        <v>10</v>
      </c>
      <c r="C1503" s="11"/>
      <c r="D1503" s="12">
        <v>218242.2</v>
      </c>
      <c r="E1503" s="11">
        <v>89115.8</v>
      </c>
      <c r="F1503" s="11">
        <v>48697.4</v>
      </c>
      <c r="G1503" s="11">
        <v>26495.7</v>
      </c>
      <c r="H1503" s="14">
        <v>40441.1</v>
      </c>
      <c r="I1503" s="11">
        <v>13021.2</v>
      </c>
      <c r="J1503" s="11">
        <v>7248.5</v>
      </c>
      <c r="K1503" s="11"/>
      <c r="L1503" s="11">
        <v>5722.2</v>
      </c>
    </row>
    <row r="1504" spans="1:16">
      <c r="B1504">
        <v>11</v>
      </c>
      <c r="C1504" s="11"/>
      <c r="D1504" s="12">
        <v>198402</v>
      </c>
      <c r="E1504" s="11">
        <v>81014.363636363632</v>
      </c>
      <c r="F1504" s="11">
        <v>44270.36363636364</v>
      </c>
      <c r="G1504" s="11">
        <v>24087</v>
      </c>
      <c r="H1504" s="14">
        <v>36764.63636363636</v>
      </c>
      <c r="I1504" s="11">
        <v>11837.454545454546</v>
      </c>
      <c r="J1504" s="11">
        <v>6589.545454545455</v>
      </c>
      <c r="K1504" s="11"/>
      <c r="L1504" s="11">
        <v>5202</v>
      </c>
    </row>
    <row r="1505" spans="2:12">
      <c r="B1505">
        <v>12</v>
      </c>
      <c r="C1505" s="11"/>
      <c r="D1505" s="12">
        <v>181868.5</v>
      </c>
      <c r="E1505" s="11">
        <v>74263.166666666672</v>
      </c>
      <c r="F1505" s="11">
        <v>40581.166666666664</v>
      </c>
      <c r="G1505" s="11">
        <v>22079.75</v>
      </c>
      <c r="H1505" s="14">
        <v>33700.916666666664</v>
      </c>
      <c r="I1505" s="11">
        <v>10851</v>
      </c>
      <c r="J1505" s="11">
        <v>6040.416666666667</v>
      </c>
      <c r="K1505" s="11"/>
      <c r="L1505" s="11">
        <v>4768.5</v>
      </c>
    </row>
    <row r="1506" spans="2:12">
      <c r="B1506">
        <v>13</v>
      </c>
      <c r="C1506" s="11"/>
      <c r="D1506" s="14">
        <v>167878.61538461538</v>
      </c>
      <c r="E1506" s="11">
        <v>68550.61538461539</v>
      </c>
      <c r="F1506" s="11">
        <v>37459.538461538461</v>
      </c>
      <c r="G1506" s="11">
        <v>20381.307692307691</v>
      </c>
      <c r="H1506" s="14">
        <v>31108.538461538461</v>
      </c>
      <c r="I1506" s="11">
        <v>10016.307692307691</v>
      </c>
      <c r="J1506" s="11">
        <v>5575.7692307692305</v>
      </c>
      <c r="K1506" s="11"/>
      <c r="L1506" s="11">
        <v>4401.6923076923076</v>
      </c>
    </row>
    <row r="1507" spans="2:12">
      <c r="B1507">
        <v>14</v>
      </c>
      <c r="C1507" s="11"/>
      <c r="D1507" s="11">
        <v>155887.28571428571</v>
      </c>
      <c r="E1507" s="11">
        <v>63654.142857142855</v>
      </c>
      <c r="F1507" s="11">
        <v>34783.857142857145</v>
      </c>
      <c r="G1507" s="11">
        <v>18925.5</v>
      </c>
      <c r="H1507" s="14">
        <v>28886.5</v>
      </c>
      <c r="I1507" s="11">
        <v>9300.8571428571431</v>
      </c>
      <c r="J1507" s="11">
        <v>5177.5</v>
      </c>
      <c r="K1507" s="11"/>
      <c r="L1507" s="11">
        <v>4087.2857142857142</v>
      </c>
    </row>
    <row r="1508" spans="2:12">
      <c r="B1508">
        <v>15</v>
      </c>
      <c r="C1508" s="11"/>
      <c r="D1508" s="11">
        <v>145494.79999999999</v>
      </c>
      <c r="E1508" s="11">
        <v>59410.533333333333</v>
      </c>
      <c r="F1508" s="11">
        <v>32464.933333333334</v>
      </c>
      <c r="G1508" s="11">
        <v>17663.8</v>
      </c>
      <c r="H1508" s="14">
        <v>26960.733333333334</v>
      </c>
      <c r="I1508" s="11">
        <v>8680.7999999999993</v>
      </c>
      <c r="J1508" s="11">
        <v>4832.333333333333</v>
      </c>
      <c r="K1508" s="11"/>
      <c r="L1508" s="11">
        <v>3814.8</v>
      </c>
    </row>
    <row r="1509" spans="2:12">
      <c r="B1509">
        <v>16</v>
      </c>
      <c r="C1509" s="11"/>
      <c r="D1509" s="11">
        <v>136401.375</v>
      </c>
      <c r="E1509" s="11">
        <v>55697.375</v>
      </c>
      <c r="F1509" s="11">
        <v>30435.875</v>
      </c>
      <c r="G1509" s="11">
        <v>16559.8125</v>
      </c>
      <c r="H1509" s="14">
        <v>25275.6875</v>
      </c>
      <c r="I1509" s="11">
        <v>8138.25</v>
      </c>
      <c r="J1509" s="11">
        <v>4530.3125</v>
      </c>
      <c r="K1509" s="11"/>
      <c r="L1509" s="11">
        <v>3576.375</v>
      </c>
    </row>
    <row r="1510" spans="2:12">
      <c r="B1510">
        <v>17</v>
      </c>
      <c r="C1510" s="11"/>
      <c r="D1510" s="11">
        <v>128377.76470588235</v>
      </c>
      <c r="E1510" s="11">
        <v>52421.058823529413</v>
      </c>
      <c r="F1510" s="11">
        <v>28645.529411764706</v>
      </c>
      <c r="G1510" s="11">
        <v>15585.705882352941</v>
      </c>
      <c r="H1510" s="14">
        <v>23788.882352941175</v>
      </c>
      <c r="I1510" s="11">
        <v>7659.5294117647063</v>
      </c>
      <c r="J1510" s="11">
        <v>4263.8235294117649</v>
      </c>
      <c r="K1510" s="11"/>
      <c r="L1510" s="11">
        <v>3366</v>
      </c>
    </row>
    <row r="1511" spans="2:12">
      <c r="B1511">
        <v>18</v>
      </c>
      <c r="C1511" s="11"/>
      <c r="D1511" s="11">
        <v>121245.66666666667</v>
      </c>
      <c r="E1511" s="11">
        <v>49508.777777777781</v>
      </c>
      <c r="F1511" s="11">
        <v>27054.111111111109</v>
      </c>
      <c r="G1511" s="11">
        <v>14719.833333333334</v>
      </c>
      <c r="H1511" s="14">
        <v>22467.277777777777</v>
      </c>
      <c r="I1511" s="11">
        <v>7234</v>
      </c>
      <c r="J1511" s="11">
        <v>4026.9444444444443</v>
      </c>
      <c r="K1511" s="11"/>
      <c r="L1511" s="11">
        <v>3179</v>
      </c>
    </row>
    <row r="1512" spans="2:12">
      <c r="B1512">
        <v>19</v>
      </c>
      <c r="C1512" s="11"/>
      <c r="D1512" s="11">
        <v>114864.31578947368</v>
      </c>
      <c r="E1512" s="11">
        <v>46903.052631578947</v>
      </c>
      <c r="F1512" s="11">
        <v>25630.21052631579</v>
      </c>
      <c r="G1512" s="11">
        <v>13945.105263157895</v>
      </c>
      <c r="H1512" s="14">
        <v>21284.78947368421</v>
      </c>
      <c r="I1512" s="11">
        <v>6853.2631578947367</v>
      </c>
      <c r="J1512" s="11">
        <v>3815</v>
      </c>
      <c r="K1512" s="11"/>
      <c r="L1512" s="11">
        <v>3011.6842105263158</v>
      </c>
    </row>
    <row r="1513" spans="2:12">
      <c r="B1513">
        <v>20</v>
      </c>
      <c r="C1513" s="11"/>
      <c r="D1513" s="11">
        <v>109121.1</v>
      </c>
      <c r="E1513" s="11">
        <v>44557.9</v>
      </c>
      <c r="F1513" s="11">
        <v>24348.7</v>
      </c>
      <c r="G1513" s="11">
        <v>13247.85</v>
      </c>
      <c r="H1513" s="14">
        <v>20220.55</v>
      </c>
      <c r="I1513" s="11">
        <v>6510.6</v>
      </c>
      <c r="J1513" s="11">
        <v>3624.25</v>
      </c>
      <c r="K1513" s="11"/>
      <c r="L1513" s="11">
        <v>2861.1</v>
      </c>
    </row>
    <row r="1514" spans="2:12">
      <c r="B1514">
        <v>21</v>
      </c>
      <c r="C1514" s="11"/>
      <c r="D1514" s="11">
        <v>103924.85714285714</v>
      </c>
      <c r="E1514" s="11">
        <v>42436.095238095237</v>
      </c>
      <c r="F1514" s="11">
        <v>23189.238095238095</v>
      </c>
      <c r="G1514" s="11">
        <v>12617</v>
      </c>
      <c r="H1514" s="14">
        <v>19257.666666666668</v>
      </c>
      <c r="I1514" s="11">
        <v>6200.5714285714284</v>
      </c>
      <c r="J1514" s="11">
        <v>3451.6666666666665</v>
      </c>
      <c r="K1514" s="11"/>
      <c r="L1514" s="11">
        <v>2724.8571428571427</v>
      </c>
    </row>
    <row r="1515" spans="2:12">
      <c r="B1515">
        <v>22</v>
      </c>
      <c r="C1515" s="12">
        <v>175651.27272727274</v>
      </c>
      <c r="D1515" s="11">
        <v>99201</v>
      </c>
      <c r="E1515" s="11">
        <v>40507.181818181816</v>
      </c>
      <c r="F1515" s="11">
        <v>22135.18181818182</v>
      </c>
      <c r="G1515" s="11">
        <v>12043.5</v>
      </c>
      <c r="H1515" s="14">
        <v>18382.31818181818</v>
      </c>
      <c r="I1515" s="11">
        <v>5918.727272727273</v>
      </c>
      <c r="J1515" s="11">
        <v>3294.7727272727275</v>
      </c>
      <c r="K1515" s="11"/>
      <c r="L1515" s="11">
        <v>2601</v>
      </c>
    </row>
    <row r="1516" spans="2:12">
      <c r="B1516">
        <v>23</v>
      </c>
      <c r="C1516" s="14">
        <v>168014.26086956522</v>
      </c>
      <c r="D1516" s="11">
        <v>94887.913043478256</v>
      </c>
      <c r="E1516" s="11">
        <v>38746</v>
      </c>
      <c r="F1516" s="11">
        <v>21172.782608695652</v>
      </c>
      <c r="G1516" s="11">
        <v>11519.869565217392</v>
      </c>
      <c r="H1516" s="14">
        <v>17583.08695652174</v>
      </c>
      <c r="I1516" s="11">
        <v>5661.391304347826</v>
      </c>
      <c r="J1516" s="11">
        <v>3151.521739130435</v>
      </c>
      <c r="K1516" s="11"/>
      <c r="L1516" s="11">
        <v>2487.913043478261</v>
      </c>
    </row>
    <row r="1517" spans="2:12">
      <c r="B1517">
        <v>24</v>
      </c>
      <c r="C1517" s="11">
        <v>161013.66666666666</v>
      </c>
      <c r="D1517" s="11">
        <v>90934.25</v>
      </c>
      <c r="E1517" s="11">
        <v>37131.583333333336</v>
      </c>
      <c r="F1517" s="11">
        <v>20290.583333333332</v>
      </c>
      <c r="G1517" s="11">
        <v>11039.875</v>
      </c>
      <c r="H1517" s="14">
        <v>16850.458333333332</v>
      </c>
      <c r="I1517" s="11">
        <v>5425.5</v>
      </c>
      <c r="J1517" s="11">
        <v>3020.2083333333335</v>
      </c>
      <c r="K1517" s="11"/>
      <c r="L1517" s="11">
        <v>2384.25</v>
      </c>
    </row>
    <row r="1518" spans="2:12">
      <c r="B1518">
        <v>25</v>
      </c>
      <c r="C1518" s="11">
        <v>154573.12</v>
      </c>
      <c r="D1518" s="11">
        <v>87296.88</v>
      </c>
      <c r="E1518" s="11">
        <v>35646.32</v>
      </c>
      <c r="F1518" s="11">
        <v>19478.96</v>
      </c>
      <c r="G1518" s="11">
        <v>10598.28</v>
      </c>
      <c r="H1518" s="14">
        <v>16176.44</v>
      </c>
      <c r="I1518" s="11">
        <v>5208.4799999999996</v>
      </c>
      <c r="J1518" s="11">
        <v>2899.4</v>
      </c>
      <c r="K1518" s="11"/>
      <c r="L1518" s="11">
        <v>2288.88</v>
      </c>
    </row>
    <row r="1519" spans="2:12">
      <c r="B1519">
        <v>26</v>
      </c>
      <c r="C1519" s="11">
        <v>148628</v>
      </c>
      <c r="D1519" s="11">
        <v>83939.307692307688</v>
      </c>
      <c r="E1519" s="11">
        <v>34275.307692307695</v>
      </c>
      <c r="F1519" s="11">
        <v>18729.76923076923</v>
      </c>
      <c r="G1519" s="11">
        <v>10190.653846153846</v>
      </c>
      <c r="H1519" s="14">
        <v>15554.26923076923</v>
      </c>
      <c r="I1519" s="11">
        <v>5008.1538461538457</v>
      </c>
      <c r="J1519" s="11">
        <v>2787.8846153846152</v>
      </c>
      <c r="K1519" s="11"/>
      <c r="L1519" s="11">
        <v>2200.8461538461538</v>
      </c>
    </row>
    <row r="1520" spans="2:12">
      <c r="B1520">
        <v>27</v>
      </c>
      <c r="C1520" s="11">
        <v>143123.25925925927</v>
      </c>
      <c r="D1520" s="11">
        <v>80830.444444444438</v>
      </c>
      <c r="E1520" s="11">
        <v>33005.851851851854</v>
      </c>
      <c r="F1520" s="11">
        <v>18036.074074074073</v>
      </c>
      <c r="G1520" s="11">
        <v>9813.2222222222226</v>
      </c>
      <c r="H1520" s="14">
        <v>14978.185185185184</v>
      </c>
      <c r="I1520" s="11">
        <v>4822.666666666667</v>
      </c>
      <c r="J1520" s="11">
        <v>2684.6296296296296</v>
      </c>
      <c r="K1520" s="11"/>
      <c r="L1520" s="11">
        <v>2119.3333333333335</v>
      </c>
    </row>
    <row r="1521" spans="1:16">
      <c r="B1521">
        <v>28</v>
      </c>
      <c r="C1521" s="11">
        <v>138011.71428571429</v>
      </c>
      <c r="D1521" s="11">
        <v>77943.642857142855</v>
      </c>
      <c r="E1521" s="11">
        <v>31827.071428571428</v>
      </c>
      <c r="F1521" s="11">
        <v>17391.928571428572</v>
      </c>
      <c r="G1521" s="11">
        <v>9462.75</v>
      </c>
      <c r="H1521" s="14">
        <v>14443.25</v>
      </c>
      <c r="I1521" s="11">
        <v>4650.4285714285716</v>
      </c>
      <c r="J1521" s="11">
        <v>2588.75</v>
      </c>
      <c r="K1521" s="11"/>
      <c r="L1521" s="11">
        <v>2043.6428571428571</v>
      </c>
    </row>
    <row r="1522" spans="1:16">
      <c r="B1522">
        <v>29</v>
      </c>
      <c r="C1522" s="11">
        <v>133252.68965517241</v>
      </c>
      <c r="D1522" s="11">
        <v>75255.931034482754</v>
      </c>
      <c r="E1522" s="11">
        <v>30729.586206896551</v>
      </c>
      <c r="F1522" s="11">
        <v>16792.206896551725</v>
      </c>
      <c r="G1522" s="11">
        <v>9136.4482758620688</v>
      </c>
      <c r="H1522" s="14">
        <v>13945.206896551725</v>
      </c>
      <c r="I1522" s="11">
        <v>4490.0689655172409</v>
      </c>
      <c r="J1522" s="11">
        <v>2499.4827586206898</v>
      </c>
      <c r="K1522" s="11"/>
      <c r="L1522" s="11">
        <v>1973.1724137931035</v>
      </c>
    </row>
    <row r="1523" spans="1:16">
      <c r="B1523">
        <v>30</v>
      </c>
      <c r="C1523" s="11">
        <v>128810.93333333333</v>
      </c>
      <c r="D1523" s="11">
        <v>72747.399999999994</v>
      </c>
      <c r="E1523" s="11">
        <v>29705.266666666666</v>
      </c>
      <c r="F1523" s="11">
        <v>16232.466666666667</v>
      </c>
      <c r="G1523" s="11">
        <v>8831.9</v>
      </c>
      <c r="H1523" s="14">
        <v>13480.366666666667</v>
      </c>
      <c r="I1523" s="11">
        <v>4340.3999999999996</v>
      </c>
      <c r="J1523" s="11">
        <v>2416.1666666666665</v>
      </c>
      <c r="K1523" s="11"/>
      <c r="L1523" s="11">
        <v>1907.4</v>
      </c>
    </row>
    <row r="1524" spans="1:16">
      <c r="B1524">
        <v>31</v>
      </c>
      <c r="C1524" s="11">
        <v>124655.74193548386</v>
      </c>
      <c r="D1524" s="11">
        <v>70400.709677419349</v>
      </c>
      <c r="E1524" s="11">
        <v>28747.032258064515</v>
      </c>
      <c r="F1524" s="11">
        <v>15708.838709677419</v>
      </c>
      <c r="G1524" s="11">
        <v>8547</v>
      </c>
      <c r="H1524" s="14">
        <v>13045.516129032258</v>
      </c>
      <c r="I1524" s="11">
        <v>4200.3870967741932</v>
      </c>
      <c r="J1524" s="11">
        <v>2338.2258064516127</v>
      </c>
      <c r="K1524" s="11"/>
      <c r="L1524" s="11">
        <v>1845.8709677419354</v>
      </c>
    </row>
    <row r="1525" spans="1:16">
      <c r="B1525">
        <v>32</v>
      </c>
      <c r="C1525" s="11">
        <v>120760.25</v>
      </c>
      <c r="D1525" s="11">
        <v>68200.6875</v>
      </c>
      <c r="E1525" s="11">
        <v>27848.6875</v>
      </c>
      <c r="F1525" s="11">
        <v>15217.9375</v>
      </c>
      <c r="G1525" s="11">
        <v>8279.90625</v>
      </c>
      <c r="H1525" s="14">
        <v>12637.84375</v>
      </c>
      <c r="I1525" s="11">
        <v>4069.125</v>
      </c>
      <c r="J1525" s="11">
        <v>2265.15625</v>
      </c>
      <c r="K1525" s="11"/>
      <c r="L1525" s="11">
        <v>1788.1875</v>
      </c>
    </row>
    <row r="1526" spans="1:16">
      <c r="B1526">
        <v>33</v>
      </c>
      <c r="C1526" s="11">
        <v>117100.84848484848</v>
      </c>
      <c r="D1526" s="11">
        <v>66134</v>
      </c>
      <c r="E1526" s="11">
        <v>27004.78787878788</v>
      </c>
      <c r="F1526" s="11">
        <v>14756.787878787878</v>
      </c>
      <c r="G1526" s="11">
        <v>8029</v>
      </c>
      <c r="H1526" s="14">
        <v>12254.878787878788</v>
      </c>
      <c r="I1526" s="11">
        <v>3945.818181818182</v>
      </c>
      <c r="J1526" s="11">
        <v>2196.5151515151515</v>
      </c>
      <c r="K1526" s="11"/>
      <c r="L1526" s="11">
        <v>1734</v>
      </c>
    </row>
    <row r="1528" spans="1:16">
      <c r="C1528" s="11">
        <v>1</v>
      </c>
      <c r="D1528" s="11">
        <v>10</v>
      </c>
      <c r="E1528" s="11">
        <v>5</v>
      </c>
      <c r="F1528" s="11">
        <v>2</v>
      </c>
      <c r="G1528" s="11">
        <v>1</v>
      </c>
      <c r="H1528" s="14">
        <v>2</v>
      </c>
      <c r="I1528" s="11">
        <v>0</v>
      </c>
      <c r="J1528" s="11">
        <v>0</v>
      </c>
      <c r="L1528" s="11">
        <v>0</v>
      </c>
      <c r="P1528" s="27">
        <f>SUM(C1528:N1528)</f>
        <v>21</v>
      </c>
    </row>
    <row r="1530" spans="1:16">
      <c r="A1530">
        <v>35</v>
      </c>
      <c r="B1530">
        <v>0.72916666666666663</v>
      </c>
    </row>
    <row r="1531" spans="1:16">
      <c r="A1531" t="s">
        <v>42</v>
      </c>
      <c r="C1531" t="s">
        <v>0</v>
      </c>
      <c r="D1531" t="s">
        <v>1</v>
      </c>
      <c r="E1531" t="s">
        <v>2</v>
      </c>
      <c r="F1531" t="s">
        <v>3</v>
      </c>
      <c r="G1531" t="s">
        <v>4</v>
      </c>
      <c r="H1531" s="17" t="s">
        <v>5</v>
      </c>
      <c r="I1531" t="s">
        <v>6</v>
      </c>
      <c r="J1531" t="s">
        <v>7</v>
      </c>
      <c r="L1531" t="s">
        <v>9</v>
      </c>
      <c r="M1531" t="s">
        <v>10</v>
      </c>
    </row>
    <row r="1532" spans="1:16">
      <c r="A1532" s="2" t="s">
        <v>26</v>
      </c>
      <c r="C1532">
        <v>4733415</v>
      </c>
      <c r="D1532">
        <v>2592451</v>
      </c>
      <c r="E1532">
        <v>1449170</v>
      </c>
      <c r="F1532">
        <v>1067443</v>
      </c>
      <c r="G1532">
        <v>411092</v>
      </c>
      <c r="H1532" s="17">
        <v>465591</v>
      </c>
      <c r="I1532">
        <v>169380</v>
      </c>
      <c r="J1532">
        <v>133708</v>
      </c>
      <c r="L1532">
        <v>80529</v>
      </c>
      <c r="M1532">
        <v>58141</v>
      </c>
    </row>
    <row r="1533" spans="1:16">
      <c r="A1533" t="s">
        <v>85</v>
      </c>
      <c r="C1533">
        <v>30</v>
      </c>
      <c r="D1533">
        <v>3</v>
      </c>
      <c r="E1533">
        <v>0</v>
      </c>
      <c r="F1533">
        <v>0</v>
      </c>
      <c r="G1533">
        <v>1</v>
      </c>
      <c r="H1533">
        <v>0</v>
      </c>
      <c r="I1533">
        <v>0</v>
      </c>
      <c r="J1533">
        <v>1</v>
      </c>
      <c r="K1533">
        <v>0</v>
      </c>
      <c r="L1533">
        <v>0</v>
      </c>
      <c r="P1533" s="16">
        <f>SUM(C1533:N1533)</f>
        <v>35</v>
      </c>
    </row>
    <row r="1534" spans="1:16">
      <c r="A1534" t="s">
        <v>27</v>
      </c>
      <c r="B1534">
        <v>1</v>
      </c>
      <c r="C1534" s="11"/>
      <c r="D1534" s="11"/>
      <c r="E1534" s="12">
        <v>1449170</v>
      </c>
      <c r="F1534" s="12">
        <v>1067443</v>
      </c>
      <c r="G1534" s="11"/>
      <c r="H1534" s="12">
        <v>465591</v>
      </c>
      <c r="I1534" s="14">
        <v>169380</v>
      </c>
      <c r="J1534" s="11"/>
      <c r="K1534" s="11"/>
      <c r="L1534" s="11">
        <v>80529</v>
      </c>
    </row>
    <row r="1535" spans="1:16">
      <c r="B1535">
        <v>2</v>
      </c>
      <c r="C1535" s="11"/>
      <c r="D1535" s="11"/>
      <c r="E1535" s="12">
        <v>724585</v>
      </c>
      <c r="F1535" s="12">
        <v>533721.5</v>
      </c>
      <c r="G1535" s="12">
        <v>205546</v>
      </c>
      <c r="H1535" s="12">
        <v>232795.5</v>
      </c>
      <c r="I1535" s="11">
        <v>84690</v>
      </c>
      <c r="J1535" s="11">
        <v>66854</v>
      </c>
      <c r="K1535" s="11"/>
      <c r="L1535" s="11">
        <v>40264.5</v>
      </c>
    </row>
    <row r="1536" spans="1:16">
      <c r="B1536">
        <v>3</v>
      </c>
      <c r="C1536" s="11"/>
      <c r="D1536" s="11"/>
      <c r="E1536" s="12">
        <v>483056.66666666669</v>
      </c>
      <c r="F1536" s="12">
        <v>355814.33333333331</v>
      </c>
      <c r="G1536" s="11">
        <v>137030.66666666666</v>
      </c>
      <c r="H1536" s="14">
        <v>155197</v>
      </c>
      <c r="I1536" s="11">
        <v>56460</v>
      </c>
      <c r="J1536" s="11">
        <v>44569.333333333336</v>
      </c>
      <c r="K1536" s="11"/>
      <c r="L1536" s="11">
        <v>26843</v>
      </c>
    </row>
    <row r="1537" spans="2:12">
      <c r="B1537">
        <v>4</v>
      </c>
      <c r="C1537" s="21"/>
      <c r="D1537" s="22">
        <v>648112.75</v>
      </c>
      <c r="E1537" s="12">
        <v>362292.5</v>
      </c>
      <c r="F1537" s="12">
        <v>266860.75</v>
      </c>
      <c r="G1537" s="11">
        <v>102773</v>
      </c>
      <c r="H1537" s="14">
        <v>116397.75</v>
      </c>
      <c r="I1537" s="11">
        <v>42345</v>
      </c>
      <c r="J1537" s="11">
        <v>33427</v>
      </c>
      <c r="K1537" s="11"/>
      <c r="L1537" s="11">
        <v>20132.25</v>
      </c>
    </row>
    <row r="1538" spans="2:12">
      <c r="B1538">
        <v>5</v>
      </c>
      <c r="C1538" s="21"/>
      <c r="D1538" s="22">
        <v>518490.2</v>
      </c>
      <c r="E1538" s="12">
        <v>289834</v>
      </c>
      <c r="F1538" s="12">
        <v>213488.6</v>
      </c>
      <c r="G1538" s="11">
        <v>82218.399999999994</v>
      </c>
      <c r="H1538" s="14">
        <v>93118.2</v>
      </c>
      <c r="I1538" s="11">
        <v>33876</v>
      </c>
      <c r="J1538" s="11">
        <v>26741.599999999999</v>
      </c>
      <c r="K1538" s="11"/>
      <c r="L1538" s="11">
        <v>16105.8</v>
      </c>
    </row>
    <row r="1539" spans="2:12">
      <c r="B1539">
        <v>6</v>
      </c>
      <c r="C1539" s="21"/>
      <c r="D1539" s="22">
        <v>432075.16666666669</v>
      </c>
      <c r="E1539" s="12">
        <v>241528.33333333334</v>
      </c>
      <c r="F1539" s="12">
        <v>177907.16666666666</v>
      </c>
      <c r="G1539" s="11">
        <v>68515.333333333328</v>
      </c>
      <c r="H1539" s="14">
        <v>77598.5</v>
      </c>
      <c r="I1539" s="11">
        <v>28230</v>
      </c>
      <c r="J1539" s="11">
        <v>22284.666666666668</v>
      </c>
      <c r="K1539" s="11"/>
      <c r="L1539" s="11">
        <v>13421.5</v>
      </c>
    </row>
    <row r="1540" spans="2:12">
      <c r="B1540">
        <v>7</v>
      </c>
      <c r="C1540" s="21"/>
      <c r="D1540" s="22">
        <v>370350.14285714284</v>
      </c>
      <c r="E1540" s="12">
        <v>207024.28571428571</v>
      </c>
      <c r="F1540" s="11">
        <v>152491.85714285713</v>
      </c>
      <c r="G1540" s="11">
        <v>58727.428571428572</v>
      </c>
      <c r="H1540" s="14">
        <v>66513</v>
      </c>
      <c r="I1540" s="11">
        <v>24197.142857142859</v>
      </c>
      <c r="J1540" s="11">
        <v>19101.142857142859</v>
      </c>
      <c r="K1540" s="11"/>
      <c r="L1540" s="11">
        <v>11504.142857142857</v>
      </c>
    </row>
    <row r="1541" spans="2:12">
      <c r="B1541">
        <v>8</v>
      </c>
      <c r="C1541" s="21"/>
      <c r="D1541" s="22">
        <v>324056.375</v>
      </c>
      <c r="E1541" s="12">
        <v>181146.25</v>
      </c>
      <c r="F1541" s="11">
        <v>133430.375</v>
      </c>
      <c r="G1541" s="11">
        <v>51386.5</v>
      </c>
      <c r="H1541" s="14">
        <v>58198.875</v>
      </c>
      <c r="I1541" s="11">
        <v>21172.5</v>
      </c>
      <c r="J1541" s="11">
        <v>16713.5</v>
      </c>
      <c r="K1541" s="11"/>
      <c r="L1541" s="11">
        <v>10066.125</v>
      </c>
    </row>
    <row r="1542" spans="2:12">
      <c r="B1542">
        <v>9</v>
      </c>
      <c r="C1542" s="21"/>
      <c r="D1542" s="22">
        <v>288050.11111111112</v>
      </c>
      <c r="E1542" s="11">
        <v>161018.88888888888</v>
      </c>
      <c r="F1542" s="11">
        <v>118604.77777777778</v>
      </c>
      <c r="G1542" s="11">
        <v>45676.888888888891</v>
      </c>
      <c r="H1542" s="14">
        <v>51732.333333333336</v>
      </c>
      <c r="I1542" s="11">
        <v>18820</v>
      </c>
      <c r="J1542" s="11">
        <v>14856.444444444445</v>
      </c>
      <c r="K1542" s="11"/>
      <c r="L1542" s="11">
        <v>8947.6666666666661</v>
      </c>
    </row>
    <row r="1543" spans="2:12">
      <c r="B1543">
        <v>10</v>
      </c>
      <c r="C1543" s="21"/>
      <c r="D1543" s="22">
        <v>259245.1</v>
      </c>
      <c r="E1543" s="11">
        <v>144917</v>
      </c>
      <c r="F1543" s="11">
        <v>106744.3</v>
      </c>
      <c r="G1543" s="11">
        <v>41109.199999999997</v>
      </c>
      <c r="H1543" s="14">
        <v>46559.1</v>
      </c>
      <c r="I1543" s="11">
        <v>16938</v>
      </c>
      <c r="J1543" s="11">
        <v>13370.8</v>
      </c>
      <c r="K1543" s="11"/>
      <c r="L1543" s="11">
        <v>8052.9</v>
      </c>
    </row>
    <row r="1544" spans="2:12">
      <c r="B1544">
        <v>11</v>
      </c>
      <c r="C1544" s="21"/>
      <c r="D1544" s="22">
        <v>235677.36363636365</v>
      </c>
      <c r="E1544" s="11">
        <v>131742.72727272726</v>
      </c>
      <c r="F1544" s="11">
        <v>97040.272727272721</v>
      </c>
      <c r="G1544" s="11">
        <v>37372</v>
      </c>
      <c r="H1544" s="14">
        <v>42326.454545454544</v>
      </c>
      <c r="I1544" s="11">
        <v>15398.181818181818</v>
      </c>
      <c r="J1544" s="11">
        <v>12155.272727272728</v>
      </c>
      <c r="K1544" s="11"/>
      <c r="L1544" s="11">
        <v>7320.818181818182</v>
      </c>
    </row>
    <row r="1545" spans="2:12">
      <c r="B1545">
        <v>12</v>
      </c>
      <c r="C1545" s="21"/>
      <c r="D1545" s="22">
        <v>216037.58333333334</v>
      </c>
      <c r="E1545" s="11">
        <v>120764.16666666667</v>
      </c>
      <c r="F1545" s="11">
        <v>88953.583333333328</v>
      </c>
      <c r="G1545" s="11">
        <v>34257.666666666664</v>
      </c>
      <c r="H1545" s="14">
        <v>38799.25</v>
      </c>
      <c r="I1545" s="11">
        <v>14115</v>
      </c>
      <c r="J1545" s="11">
        <v>11142.333333333334</v>
      </c>
      <c r="K1545" s="11"/>
      <c r="L1545" s="11">
        <v>6710.75</v>
      </c>
    </row>
    <row r="1546" spans="2:12">
      <c r="B1546">
        <v>13</v>
      </c>
      <c r="C1546" s="21"/>
      <c r="D1546" s="22">
        <v>199419.30769230769</v>
      </c>
      <c r="E1546" s="11">
        <v>111474.61538461539</v>
      </c>
      <c r="F1546" s="11">
        <v>82111</v>
      </c>
      <c r="G1546" s="11">
        <v>31622.461538461539</v>
      </c>
      <c r="H1546" s="14">
        <v>35814.692307692305</v>
      </c>
      <c r="I1546" s="11">
        <v>13029.23076923077</v>
      </c>
      <c r="J1546" s="11">
        <v>10285.23076923077</v>
      </c>
      <c r="K1546" s="11"/>
      <c r="L1546" s="11">
        <v>6194.5384615384619</v>
      </c>
    </row>
    <row r="1547" spans="2:12">
      <c r="B1547">
        <v>14</v>
      </c>
      <c r="C1547" s="21"/>
      <c r="D1547" s="22">
        <v>185175.07142857142</v>
      </c>
      <c r="E1547" s="11">
        <v>103512.14285714286</v>
      </c>
      <c r="F1547" s="11">
        <v>76245.928571428565</v>
      </c>
      <c r="G1547" s="11">
        <v>29363.714285714286</v>
      </c>
      <c r="H1547" s="14">
        <v>33256.5</v>
      </c>
      <c r="I1547" s="11">
        <v>12098.571428571429</v>
      </c>
      <c r="J1547" s="11">
        <v>9550.5714285714294</v>
      </c>
      <c r="K1547" s="11"/>
      <c r="L1547" s="11">
        <v>5752.0714285714284</v>
      </c>
    </row>
    <row r="1548" spans="2:12">
      <c r="B1548">
        <v>15</v>
      </c>
      <c r="C1548" s="21"/>
      <c r="D1548" s="22">
        <v>172830.06666666668</v>
      </c>
      <c r="E1548" s="11">
        <v>96611.333333333328</v>
      </c>
      <c r="F1548" s="11">
        <v>71162.866666666669</v>
      </c>
      <c r="G1548" s="11">
        <v>27406.133333333335</v>
      </c>
      <c r="H1548" s="14">
        <v>31039.4</v>
      </c>
      <c r="I1548" s="11">
        <v>11292</v>
      </c>
      <c r="J1548" s="11">
        <v>8913.8666666666668</v>
      </c>
      <c r="K1548" s="11"/>
      <c r="L1548" s="11">
        <v>5368.6</v>
      </c>
    </row>
    <row r="1549" spans="2:12">
      <c r="B1549">
        <v>16</v>
      </c>
      <c r="C1549" s="21"/>
      <c r="D1549" s="35">
        <v>162028.1875</v>
      </c>
      <c r="E1549" s="11">
        <v>90573.125</v>
      </c>
      <c r="F1549" s="11">
        <v>66715.1875</v>
      </c>
      <c r="G1549" s="11">
        <v>25693.25</v>
      </c>
      <c r="H1549" s="14">
        <v>29099.4375</v>
      </c>
      <c r="I1549" s="11">
        <v>10586.25</v>
      </c>
      <c r="J1549" s="11">
        <v>8356.75</v>
      </c>
      <c r="K1549" s="11"/>
      <c r="L1549" s="11">
        <v>5033.0625</v>
      </c>
    </row>
    <row r="1550" spans="2:12">
      <c r="B1550">
        <v>17</v>
      </c>
      <c r="C1550" s="21"/>
      <c r="D1550" s="21">
        <v>152497.11764705883</v>
      </c>
      <c r="E1550" s="11">
        <v>85245.294117647063</v>
      </c>
      <c r="F1550" s="11">
        <v>62790.76470588235</v>
      </c>
      <c r="G1550" s="11">
        <v>24181.882352941175</v>
      </c>
      <c r="H1550" s="14">
        <v>27387.705882352941</v>
      </c>
      <c r="I1550" s="11">
        <v>9963.5294117647063</v>
      </c>
      <c r="J1550" s="11">
        <v>7865.1764705882351</v>
      </c>
      <c r="K1550" s="11"/>
      <c r="L1550" s="11">
        <v>4737</v>
      </c>
    </row>
    <row r="1551" spans="2:12">
      <c r="B1551">
        <v>18</v>
      </c>
      <c r="C1551" s="21"/>
      <c r="D1551" s="21">
        <v>144025.05555555556</v>
      </c>
      <c r="E1551" s="11">
        <v>80509.444444444438</v>
      </c>
      <c r="F1551" s="11">
        <v>59302.388888888891</v>
      </c>
      <c r="G1551" s="11">
        <v>22838.444444444445</v>
      </c>
      <c r="H1551" s="14">
        <v>25866.166666666668</v>
      </c>
      <c r="I1551" s="11">
        <v>9410</v>
      </c>
      <c r="J1551" s="11">
        <v>7428.2222222222226</v>
      </c>
      <c r="K1551" s="11"/>
      <c r="L1551" s="11">
        <v>4473.833333333333</v>
      </c>
    </row>
    <row r="1552" spans="2:12">
      <c r="B1552">
        <v>19</v>
      </c>
      <c r="C1552" s="21"/>
      <c r="D1552" s="21">
        <v>136444.78947368421</v>
      </c>
      <c r="E1552" s="11">
        <v>76272.105263157893</v>
      </c>
      <c r="F1552" s="11">
        <v>56181.210526315786</v>
      </c>
      <c r="G1552" s="11">
        <v>21636.42105263158</v>
      </c>
      <c r="H1552" s="14">
        <v>24504.78947368421</v>
      </c>
      <c r="I1552" s="11">
        <v>8914.7368421052633</v>
      </c>
      <c r="J1552" s="11">
        <v>7037.2631578947367</v>
      </c>
      <c r="K1552" s="11"/>
      <c r="L1552" s="11">
        <v>4238.3684210526317</v>
      </c>
    </row>
    <row r="1553" spans="2:12">
      <c r="B1553">
        <v>20</v>
      </c>
      <c r="C1553" s="21"/>
      <c r="D1553" s="21">
        <v>129622.55</v>
      </c>
      <c r="E1553" s="11">
        <v>72458.5</v>
      </c>
      <c r="F1553" s="11">
        <v>53372.15</v>
      </c>
      <c r="G1553" s="11">
        <v>20554.599999999999</v>
      </c>
      <c r="H1553" s="14">
        <v>23279.55</v>
      </c>
      <c r="I1553" s="11">
        <v>8469</v>
      </c>
      <c r="J1553" s="11">
        <v>6685.4</v>
      </c>
      <c r="K1553" s="11"/>
      <c r="L1553" s="11">
        <v>4026.45</v>
      </c>
    </row>
    <row r="1554" spans="2:12">
      <c r="B1554">
        <v>21</v>
      </c>
      <c r="C1554" s="21"/>
      <c r="D1554" s="21">
        <v>123450.04761904762</v>
      </c>
      <c r="E1554" s="11">
        <v>69008.095238095237</v>
      </c>
      <c r="F1554" s="11">
        <v>50830.619047619046</v>
      </c>
      <c r="G1554" s="11">
        <v>19575.809523809523</v>
      </c>
      <c r="H1554" s="14">
        <v>22171</v>
      </c>
      <c r="I1554" s="11">
        <v>8065.7142857142853</v>
      </c>
      <c r="J1554" s="11">
        <v>6367.0476190476193</v>
      </c>
      <c r="K1554" s="11"/>
      <c r="L1554" s="11">
        <v>3834.7142857142858</v>
      </c>
    </row>
    <row r="1555" spans="2:12">
      <c r="B1555">
        <v>22</v>
      </c>
      <c r="C1555" s="21"/>
      <c r="D1555" s="21">
        <v>117838.68181818182</v>
      </c>
      <c r="E1555" s="11">
        <v>65871.363636363632</v>
      </c>
      <c r="F1555" s="11">
        <v>48520.13636363636</v>
      </c>
      <c r="G1555" s="11">
        <v>18686</v>
      </c>
      <c r="H1555" s="14">
        <v>21163.227272727272</v>
      </c>
      <c r="I1555" s="11">
        <v>7699.090909090909</v>
      </c>
      <c r="J1555" s="11">
        <v>6077.636363636364</v>
      </c>
      <c r="K1555" s="11"/>
      <c r="L1555" s="11">
        <v>3660.409090909091</v>
      </c>
    </row>
    <row r="1556" spans="2:12">
      <c r="B1556">
        <v>23</v>
      </c>
      <c r="C1556" s="21"/>
      <c r="D1556" s="21">
        <v>112715.26086956522</v>
      </c>
      <c r="E1556" s="11">
        <v>63007.391304347824</v>
      </c>
      <c r="F1556" s="11">
        <v>46410.565217391304</v>
      </c>
      <c r="G1556" s="11">
        <v>17873.565217391304</v>
      </c>
      <c r="H1556" s="14">
        <v>20243.08695652174</v>
      </c>
      <c r="I1556" s="11">
        <v>7364.347826086957</v>
      </c>
      <c r="J1556" s="11">
        <v>5813.391304347826</v>
      </c>
      <c r="K1556" s="11"/>
      <c r="L1556" s="11">
        <v>3501.2608695652175</v>
      </c>
    </row>
    <row r="1557" spans="2:12">
      <c r="B1557">
        <v>24</v>
      </c>
      <c r="C1557" s="21"/>
      <c r="D1557" s="21">
        <v>108018.79166666667</v>
      </c>
      <c r="E1557" s="11">
        <v>60382.083333333336</v>
      </c>
      <c r="F1557" s="11">
        <v>44476.791666666664</v>
      </c>
      <c r="G1557" s="11">
        <v>17128.833333333332</v>
      </c>
      <c r="H1557" s="14">
        <v>19399.625</v>
      </c>
      <c r="I1557" s="11">
        <v>7057.5</v>
      </c>
      <c r="J1557" s="11">
        <v>5571.166666666667</v>
      </c>
      <c r="K1557" s="11"/>
      <c r="L1557" s="11">
        <v>3355.375</v>
      </c>
    </row>
    <row r="1558" spans="2:12">
      <c r="B1558">
        <v>25</v>
      </c>
      <c r="C1558" s="21"/>
      <c r="D1558" s="21">
        <v>103698.04</v>
      </c>
      <c r="E1558" s="11">
        <v>57966.8</v>
      </c>
      <c r="F1558" s="11">
        <v>42697.72</v>
      </c>
      <c r="G1558" s="11">
        <v>16443.68</v>
      </c>
      <c r="H1558" s="14">
        <v>18623.64</v>
      </c>
      <c r="I1558" s="11">
        <v>6775.2</v>
      </c>
      <c r="J1558" s="11">
        <v>5348.32</v>
      </c>
      <c r="K1558" s="11"/>
      <c r="L1558" s="11">
        <v>3221.16</v>
      </c>
    </row>
    <row r="1559" spans="2:12">
      <c r="B1559">
        <v>26</v>
      </c>
      <c r="C1559" s="21"/>
      <c r="D1559" s="21">
        <v>99709.653846153844</v>
      </c>
      <c r="E1559" s="11">
        <v>55737.307692307695</v>
      </c>
      <c r="F1559" s="11">
        <v>41055.5</v>
      </c>
      <c r="G1559" s="11">
        <v>15811.23076923077</v>
      </c>
      <c r="H1559" s="14">
        <v>17907.346153846152</v>
      </c>
      <c r="I1559" s="11">
        <v>6514.6153846153848</v>
      </c>
      <c r="J1559" s="11">
        <v>5142.6153846153848</v>
      </c>
      <c r="K1559" s="11"/>
      <c r="L1559" s="11">
        <v>3097.2692307692309</v>
      </c>
    </row>
    <row r="1560" spans="2:12">
      <c r="B1560">
        <v>27</v>
      </c>
      <c r="C1560" s="21"/>
      <c r="D1560" s="21">
        <v>96016.703703703708</v>
      </c>
      <c r="E1560" s="11">
        <v>53672.962962962964</v>
      </c>
      <c r="F1560" s="11">
        <v>39534.925925925927</v>
      </c>
      <c r="G1560" s="11">
        <v>15225.62962962963</v>
      </c>
      <c r="H1560" s="14">
        <v>17244.111111111109</v>
      </c>
      <c r="I1560" s="11">
        <v>6273.333333333333</v>
      </c>
      <c r="J1560" s="11">
        <v>4952.1481481481478</v>
      </c>
      <c r="K1560" s="11"/>
      <c r="L1560" s="11">
        <v>2982.5555555555557</v>
      </c>
    </row>
    <row r="1561" spans="2:12">
      <c r="B1561">
        <v>28</v>
      </c>
      <c r="C1561" s="21"/>
      <c r="D1561" s="21">
        <v>92587.53571428571</v>
      </c>
      <c r="E1561" s="11">
        <v>51756.071428571428</v>
      </c>
      <c r="F1561" s="11">
        <v>38122.964285714283</v>
      </c>
      <c r="G1561" s="11">
        <v>14681.857142857143</v>
      </c>
      <c r="H1561" s="14">
        <v>16628.25</v>
      </c>
      <c r="I1561" s="11">
        <v>6049.2857142857147</v>
      </c>
      <c r="J1561" s="11">
        <v>4775.2857142857147</v>
      </c>
      <c r="K1561" s="11"/>
      <c r="L1561" s="11">
        <v>2876.0357142857142</v>
      </c>
    </row>
    <row r="1562" spans="2:12">
      <c r="B1562">
        <v>29</v>
      </c>
      <c r="C1562" s="21"/>
      <c r="D1562" s="21">
        <v>89394.862068965522</v>
      </c>
      <c r="E1562" s="11">
        <v>49971.379310344826</v>
      </c>
      <c r="F1562" s="11">
        <v>36808.379310344826</v>
      </c>
      <c r="G1562" s="11">
        <v>14175.586206896553</v>
      </c>
      <c r="H1562" s="14">
        <v>16054.862068965518</v>
      </c>
      <c r="I1562" s="11">
        <v>5840.6896551724139</v>
      </c>
      <c r="J1562" s="11">
        <v>4610.6206896551721</v>
      </c>
      <c r="K1562" s="11"/>
      <c r="L1562" s="11">
        <v>2776.8620689655172</v>
      </c>
    </row>
    <row r="1563" spans="2:12">
      <c r="B1563">
        <v>30</v>
      </c>
      <c r="C1563" s="21"/>
      <c r="D1563" s="21">
        <v>86415.03333333334</v>
      </c>
      <c r="E1563" s="11">
        <v>48305.666666666664</v>
      </c>
      <c r="F1563" s="11">
        <v>35581.433333333334</v>
      </c>
      <c r="G1563" s="11">
        <v>13703.066666666668</v>
      </c>
      <c r="H1563" s="14">
        <v>15519.7</v>
      </c>
      <c r="I1563" s="11">
        <v>5646</v>
      </c>
      <c r="J1563" s="11">
        <v>4456.9333333333334</v>
      </c>
      <c r="K1563" s="11"/>
      <c r="L1563" s="11">
        <v>2684.3</v>
      </c>
    </row>
    <row r="1564" spans="2:12">
      <c r="B1564">
        <v>31</v>
      </c>
      <c r="C1564" s="21">
        <v>152690.80645161291</v>
      </c>
      <c r="D1564" s="21">
        <v>83627.451612903227</v>
      </c>
      <c r="E1564" s="11">
        <v>46747.419354838712</v>
      </c>
      <c r="F1564" s="11">
        <v>34433.645161290326</v>
      </c>
      <c r="G1564" s="11">
        <v>13261.032258064517</v>
      </c>
      <c r="H1564" s="14">
        <v>15019.064516129032</v>
      </c>
      <c r="I1564" s="11">
        <v>5463.8709677419356</v>
      </c>
      <c r="J1564" s="11">
        <v>4313.1612903225805</v>
      </c>
      <c r="K1564" s="11"/>
      <c r="L1564" s="11">
        <v>2597.7096774193546</v>
      </c>
    </row>
    <row r="1565" spans="2:12">
      <c r="B1565">
        <v>32</v>
      </c>
      <c r="C1565" s="21">
        <v>147919.21875</v>
      </c>
      <c r="D1565" s="21">
        <v>81014.09375</v>
      </c>
      <c r="E1565" s="11">
        <v>45286.5625</v>
      </c>
      <c r="F1565" s="11">
        <v>33357.59375</v>
      </c>
      <c r="G1565" s="11">
        <v>12846.625</v>
      </c>
      <c r="H1565" s="14">
        <v>14549.71875</v>
      </c>
      <c r="I1565" s="11">
        <v>5293.125</v>
      </c>
      <c r="J1565" s="11">
        <v>4178.375</v>
      </c>
      <c r="K1565" s="11"/>
      <c r="L1565" s="11">
        <v>2516.53125</v>
      </c>
    </row>
    <row r="1566" spans="2:12">
      <c r="B1566">
        <v>33</v>
      </c>
      <c r="C1566" s="21">
        <v>143436.81818181818</v>
      </c>
      <c r="D1566" s="21">
        <v>78559.121212121216</v>
      </c>
      <c r="E1566" s="11">
        <v>43914.242424242424</v>
      </c>
      <c r="F1566" s="11">
        <v>32346.757575757576</v>
      </c>
      <c r="G1566" s="11">
        <v>12457.333333333334</v>
      </c>
      <c r="H1566" s="14">
        <v>14108.818181818182</v>
      </c>
      <c r="I1566" s="11">
        <v>5132.727272727273</v>
      </c>
      <c r="J1566" s="11">
        <v>4051.757575757576</v>
      </c>
      <c r="K1566" s="11"/>
      <c r="L1566" s="11">
        <v>2440.2727272727275</v>
      </c>
    </row>
    <row r="1567" spans="2:12">
      <c r="B1567">
        <v>34</v>
      </c>
      <c r="C1567" s="21">
        <v>139218.08823529413</v>
      </c>
      <c r="D1567" s="21">
        <v>76248.558823529413</v>
      </c>
      <c r="E1567" s="11">
        <v>42622.647058823532</v>
      </c>
      <c r="F1567" s="11">
        <v>31395.382352941175</v>
      </c>
      <c r="G1567" s="11">
        <v>12090.941176470587</v>
      </c>
      <c r="H1567" s="14">
        <v>13693.85294117647</v>
      </c>
      <c r="I1567" s="11">
        <v>4981.7647058823532</v>
      </c>
      <c r="J1567" s="11">
        <v>3932.5882352941176</v>
      </c>
      <c r="K1567" s="11"/>
      <c r="L1567" s="11">
        <v>2368.5</v>
      </c>
    </row>
    <row r="1568" spans="2:12">
      <c r="B1568">
        <v>35</v>
      </c>
      <c r="C1568" s="21">
        <v>135240.42857142858</v>
      </c>
      <c r="D1568" s="21">
        <v>74070.028571428571</v>
      </c>
      <c r="E1568" s="11">
        <v>41404.857142857145</v>
      </c>
      <c r="F1568" s="11">
        <v>30498.371428571427</v>
      </c>
      <c r="G1568" s="11">
        <v>11745.485714285714</v>
      </c>
      <c r="H1568" s="14">
        <v>13302.6</v>
      </c>
      <c r="I1568" s="11">
        <v>4839.4285714285716</v>
      </c>
      <c r="J1568" s="11">
        <v>3820.2285714285713</v>
      </c>
      <c r="K1568" s="11"/>
      <c r="L1568" s="11">
        <v>2300.8285714285716</v>
      </c>
    </row>
    <row r="1569" spans="2:16">
      <c r="B1569">
        <v>36</v>
      </c>
      <c r="C1569" s="21">
        <v>131483.75</v>
      </c>
      <c r="D1569" s="21">
        <v>72012.527777777781</v>
      </c>
      <c r="E1569" s="11">
        <v>40254.722222222219</v>
      </c>
      <c r="F1569" s="11">
        <v>29651.194444444445</v>
      </c>
      <c r="G1569" s="11">
        <v>11419.222222222223</v>
      </c>
      <c r="H1569" s="14">
        <v>12933.083333333334</v>
      </c>
      <c r="I1569" s="11">
        <v>4705</v>
      </c>
      <c r="J1569" s="11">
        <v>3714.1111111111113</v>
      </c>
      <c r="K1569" s="11"/>
      <c r="L1569" s="11">
        <v>2236.9166666666665</v>
      </c>
    </row>
    <row r="1570" spans="2:16">
      <c r="B1570">
        <v>37</v>
      </c>
      <c r="C1570" s="21">
        <v>127930.13513513513</v>
      </c>
      <c r="D1570" s="21">
        <v>70066.24324324324</v>
      </c>
      <c r="E1570" s="11">
        <v>39166.75675675676</v>
      </c>
      <c r="F1570" s="11">
        <v>28849.81081081081</v>
      </c>
      <c r="G1570" s="11">
        <v>11110.594594594595</v>
      </c>
      <c r="H1570" s="14">
        <v>12583.54054054054</v>
      </c>
      <c r="I1570" s="11">
        <v>4577.8378378378375</v>
      </c>
      <c r="J1570" s="11">
        <v>3613.7297297297296</v>
      </c>
      <c r="K1570" s="11"/>
      <c r="L1570" s="11">
        <v>2176.4594594594596</v>
      </c>
    </row>
    <row r="1571" spans="2:16">
      <c r="B1571">
        <v>38</v>
      </c>
      <c r="C1571" s="21">
        <v>124563.55263157895</v>
      </c>
      <c r="D1571" s="21">
        <v>68222.394736842107</v>
      </c>
      <c r="E1571" s="11">
        <v>38136.052631578947</v>
      </c>
      <c r="F1571" s="11">
        <v>28090.605263157893</v>
      </c>
      <c r="G1571" s="11">
        <v>10818.21052631579</v>
      </c>
      <c r="H1571" s="14">
        <v>12252.394736842105</v>
      </c>
      <c r="I1571" s="11">
        <v>4457.3684210526317</v>
      </c>
      <c r="J1571" s="11">
        <v>3518.6315789473683</v>
      </c>
      <c r="K1571" s="11"/>
      <c r="L1571" s="11">
        <v>2119.1842105263158</v>
      </c>
    </row>
    <row r="1572" spans="2:16">
      <c r="B1572">
        <v>39</v>
      </c>
      <c r="C1572" s="21">
        <v>121369.61538461539</v>
      </c>
      <c r="D1572" s="21">
        <v>66473.102564102563</v>
      </c>
      <c r="E1572" s="11">
        <v>37158.205128205125</v>
      </c>
      <c r="F1572" s="11">
        <v>27370.333333333332</v>
      </c>
      <c r="G1572" s="11">
        <v>10540.820512820514</v>
      </c>
      <c r="H1572" s="14">
        <v>11938.23076923077</v>
      </c>
      <c r="I1572" s="11">
        <v>4343.0769230769229</v>
      </c>
      <c r="J1572" s="11">
        <v>3428.4102564102564</v>
      </c>
      <c r="K1572" s="11"/>
      <c r="L1572" s="11">
        <v>2064.8461538461538</v>
      </c>
    </row>
    <row r="1573" spans="2:16">
      <c r="B1573">
        <v>40</v>
      </c>
      <c r="C1573" s="21">
        <v>118335.375</v>
      </c>
      <c r="D1573" s="21">
        <v>64811.275000000001</v>
      </c>
      <c r="E1573" s="11">
        <v>36229.25</v>
      </c>
      <c r="F1573" s="11">
        <v>26686.075000000001</v>
      </c>
      <c r="G1573" s="11">
        <v>10277.299999999999</v>
      </c>
      <c r="H1573" s="14">
        <v>11639.775</v>
      </c>
      <c r="I1573" s="11">
        <v>4234.5</v>
      </c>
      <c r="J1573" s="11">
        <v>3342.7</v>
      </c>
      <c r="K1573" s="11"/>
      <c r="L1573" s="11">
        <v>2013.2249999999999</v>
      </c>
    </row>
    <row r="1574" spans="2:16">
      <c r="B1574">
        <v>41</v>
      </c>
      <c r="C1574" s="21">
        <v>115449.14634146342</v>
      </c>
      <c r="D1574" s="21">
        <v>63230.512195121948</v>
      </c>
      <c r="E1574" s="11">
        <v>35345.609756097561</v>
      </c>
      <c r="F1574" s="11">
        <v>26035.195121951219</v>
      </c>
      <c r="G1574" s="11">
        <v>10026.634146341463</v>
      </c>
      <c r="H1574" s="14">
        <v>11355.878048780487</v>
      </c>
      <c r="I1574" s="11">
        <v>4131.2195121951218</v>
      </c>
      <c r="J1574" s="11">
        <v>3261.1707317073169</v>
      </c>
      <c r="K1574" s="11"/>
      <c r="L1574" s="11">
        <v>1964.1219512195121</v>
      </c>
    </row>
    <row r="1575" spans="2:16">
      <c r="B1575">
        <v>42</v>
      </c>
      <c r="C1575" s="21">
        <v>112700.35714285714</v>
      </c>
      <c r="D1575" s="21">
        <v>61725.023809523809</v>
      </c>
      <c r="E1575" s="11">
        <v>34504.047619047618</v>
      </c>
      <c r="F1575" s="11">
        <v>25415.309523809523</v>
      </c>
      <c r="G1575" s="11">
        <v>9787.9047619047615</v>
      </c>
      <c r="H1575" s="14">
        <v>11085.5</v>
      </c>
      <c r="I1575" s="11">
        <v>4032.8571428571427</v>
      </c>
      <c r="J1575" s="11">
        <v>3183.5238095238096</v>
      </c>
      <c r="K1575" s="11"/>
      <c r="L1575" s="11">
        <v>1917.3571428571429</v>
      </c>
    </row>
    <row r="1576" spans="2:16">
      <c r="B1576">
        <v>43</v>
      </c>
      <c r="C1576" s="21">
        <v>110079.41860465116</v>
      </c>
      <c r="D1576" s="21">
        <v>60289.558139534885</v>
      </c>
      <c r="E1576" s="11">
        <v>33701.627906976741</v>
      </c>
      <c r="F1576" s="11">
        <v>24824.255813953489</v>
      </c>
      <c r="G1576" s="11">
        <v>9560.2790697674427</v>
      </c>
      <c r="H1576" s="14">
        <v>10827.697674418605</v>
      </c>
      <c r="I1576" s="11">
        <v>3939.0697674418607</v>
      </c>
      <c r="J1576" s="11">
        <v>3109.4883720930234</v>
      </c>
      <c r="K1576" s="11"/>
      <c r="L1576" s="11">
        <v>1872.7674418604652</v>
      </c>
    </row>
    <row r="1577" spans="2:16">
      <c r="B1577">
        <v>44</v>
      </c>
      <c r="C1577" s="21">
        <v>107577.61363636363</v>
      </c>
      <c r="D1577" s="21">
        <v>58919.340909090912</v>
      </c>
      <c r="E1577" s="11">
        <v>32935.681818181816</v>
      </c>
      <c r="F1577" s="11">
        <v>24260.06818181818</v>
      </c>
      <c r="G1577" s="11">
        <v>9343</v>
      </c>
      <c r="H1577" s="14">
        <v>10581.613636363636</v>
      </c>
      <c r="I1577" s="11">
        <v>3849.5454545454545</v>
      </c>
      <c r="J1577" s="11">
        <v>3038.818181818182</v>
      </c>
      <c r="K1577" s="11"/>
      <c r="L1577" s="11">
        <v>1830.2045454545455</v>
      </c>
    </row>
    <row r="1578" spans="2:16">
      <c r="B1578">
        <v>45</v>
      </c>
      <c r="C1578" s="11">
        <v>105187</v>
      </c>
      <c r="D1578" s="11">
        <v>57610.022222222222</v>
      </c>
      <c r="E1578" s="11">
        <v>32203.777777777777</v>
      </c>
      <c r="F1578" s="11">
        <v>23720.955555555556</v>
      </c>
      <c r="G1578" s="11">
        <v>9135.3777777777777</v>
      </c>
      <c r="H1578" s="14">
        <v>10346.466666666667</v>
      </c>
      <c r="I1578" s="11">
        <v>3764</v>
      </c>
      <c r="J1578" s="11">
        <v>2971.2888888888888</v>
      </c>
      <c r="K1578" s="11"/>
      <c r="L1578" s="11">
        <v>1789.5333333333333</v>
      </c>
    </row>
    <row r="1579" spans="2:16">
      <c r="B1579">
        <v>46</v>
      </c>
      <c r="C1579" s="11">
        <v>102900.32608695653</v>
      </c>
      <c r="D1579" s="11">
        <v>56357.630434782608</v>
      </c>
      <c r="E1579" s="11">
        <v>31503.695652173912</v>
      </c>
      <c r="F1579" s="11">
        <v>23205.282608695652</v>
      </c>
      <c r="G1579" s="11">
        <v>8936.782608695652</v>
      </c>
      <c r="H1579" s="14">
        <v>10121.54347826087</v>
      </c>
      <c r="I1579" s="11">
        <v>3682.1739130434785</v>
      </c>
      <c r="J1579" s="11">
        <v>2906.695652173913</v>
      </c>
      <c r="K1579" s="11"/>
      <c r="L1579" s="11">
        <v>1750.6304347826087</v>
      </c>
    </row>
    <row r="1580" spans="2:16">
      <c r="B1580">
        <v>47</v>
      </c>
      <c r="C1580" s="11">
        <v>100710.9574468085</v>
      </c>
      <c r="D1580" s="11">
        <v>55158.531914893618</v>
      </c>
      <c r="E1580" s="11">
        <v>30833.40425531915</v>
      </c>
      <c r="F1580" s="11">
        <v>22711.553191489362</v>
      </c>
      <c r="G1580" s="11">
        <v>8746.6382978723395</v>
      </c>
      <c r="H1580" s="14">
        <v>9906.1914893617013</v>
      </c>
      <c r="I1580" s="11">
        <v>3603.8297872340427</v>
      </c>
      <c r="J1580" s="11">
        <v>2844.8510638297871</v>
      </c>
      <c r="K1580" s="11"/>
      <c r="L1580" s="11">
        <v>1713.3829787234042</v>
      </c>
    </row>
    <row r="1581" spans="2:16">
      <c r="B1581">
        <v>48</v>
      </c>
      <c r="C1581" s="11">
        <v>98612.8125</v>
      </c>
      <c r="D1581" s="11">
        <v>54009.395833333336</v>
      </c>
      <c r="E1581" s="11">
        <v>30191.041666666668</v>
      </c>
      <c r="F1581" s="11">
        <v>22238.395833333332</v>
      </c>
      <c r="G1581" s="11">
        <v>8564.4166666666661</v>
      </c>
      <c r="H1581" s="14">
        <v>9699.8125</v>
      </c>
      <c r="I1581" s="11">
        <v>3528.75</v>
      </c>
      <c r="J1581" s="11">
        <v>2785.5833333333335</v>
      </c>
      <c r="K1581" s="11"/>
      <c r="L1581" s="11">
        <v>1677.6875</v>
      </c>
    </row>
    <row r="1583" spans="2:16">
      <c r="C1583" s="11">
        <v>0</v>
      </c>
      <c r="D1583" s="11">
        <v>12</v>
      </c>
      <c r="E1583" s="11">
        <v>8</v>
      </c>
      <c r="F1583" s="11">
        <v>6</v>
      </c>
      <c r="G1583" s="11">
        <v>1</v>
      </c>
      <c r="H1583" s="14">
        <v>2</v>
      </c>
      <c r="I1583" s="11">
        <v>0</v>
      </c>
      <c r="J1583" s="11">
        <v>0</v>
      </c>
      <c r="L1583" s="11">
        <v>0</v>
      </c>
      <c r="P1583" s="27">
        <f>SUM(C1583:N1583)</f>
        <v>29</v>
      </c>
    </row>
    <row r="1585" spans="1:16">
      <c r="A1585" s="36">
        <v>14</v>
      </c>
      <c r="B1585" s="36">
        <v>0.73684210526315785</v>
      </c>
    </row>
    <row r="1586" spans="1:16">
      <c r="A1586" t="s">
        <v>44</v>
      </c>
      <c r="C1586" t="s">
        <v>0</v>
      </c>
      <c r="D1586" t="s">
        <v>1</v>
      </c>
      <c r="E1586" t="s">
        <v>2</v>
      </c>
      <c r="F1586" t="s">
        <v>3</v>
      </c>
      <c r="G1586" t="s">
        <v>4</v>
      </c>
      <c r="I1586" s="17" t="s">
        <v>6</v>
      </c>
      <c r="L1586" t="s">
        <v>9</v>
      </c>
    </row>
    <row r="1587" spans="1:16">
      <c r="A1587" s="2" t="s">
        <v>26</v>
      </c>
      <c r="C1587">
        <v>1704242</v>
      </c>
      <c r="D1587">
        <v>1388451</v>
      </c>
      <c r="E1587">
        <v>555552</v>
      </c>
      <c r="F1587">
        <v>244761</v>
      </c>
      <c r="G1587">
        <v>156291</v>
      </c>
      <c r="I1587" s="17">
        <v>208208</v>
      </c>
      <c r="L1587">
        <v>32319</v>
      </c>
    </row>
    <row r="1588" spans="1:16">
      <c r="A1588" t="s">
        <v>84</v>
      </c>
      <c r="C1588">
        <v>6</v>
      </c>
      <c r="D1588">
        <v>7</v>
      </c>
      <c r="E1588">
        <v>0</v>
      </c>
      <c r="F1588">
        <v>0</v>
      </c>
      <c r="G1588">
        <v>0</v>
      </c>
      <c r="H1588">
        <v>0</v>
      </c>
      <c r="I1588">
        <v>1</v>
      </c>
      <c r="J1588">
        <v>0</v>
      </c>
      <c r="K1588">
        <v>0</v>
      </c>
      <c r="L1588">
        <v>0</v>
      </c>
      <c r="P1588" s="16">
        <f>SUM(C1588:N1588)</f>
        <v>14</v>
      </c>
    </row>
    <row r="1589" spans="1:16">
      <c r="A1589" t="s">
        <v>27</v>
      </c>
      <c r="B1589">
        <v>1</v>
      </c>
      <c r="C1589" s="11"/>
      <c r="D1589" s="11"/>
      <c r="E1589" s="12">
        <v>555552</v>
      </c>
      <c r="F1589" s="12">
        <v>244761</v>
      </c>
      <c r="G1589" s="12">
        <v>156291</v>
      </c>
      <c r="H1589" s="11"/>
      <c r="I1589" s="14"/>
      <c r="J1589" s="11"/>
      <c r="K1589" s="11"/>
      <c r="L1589" s="11">
        <v>32319</v>
      </c>
    </row>
    <row r="1590" spans="1:16">
      <c r="B1590">
        <v>2</v>
      </c>
      <c r="C1590" s="11"/>
      <c r="D1590" s="11"/>
      <c r="E1590" s="12">
        <v>277776</v>
      </c>
      <c r="F1590" s="11">
        <v>122380.5</v>
      </c>
      <c r="G1590" s="11">
        <v>78145.5</v>
      </c>
      <c r="H1590" s="11"/>
      <c r="I1590" s="14">
        <v>104104</v>
      </c>
      <c r="J1590" s="11"/>
      <c r="K1590" s="11"/>
      <c r="L1590" s="11">
        <v>16159.5</v>
      </c>
    </row>
    <row r="1591" spans="1:16">
      <c r="B1591">
        <v>3</v>
      </c>
      <c r="C1591" s="11"/>
      <c r="D1591" s="11"/>
      <c r="E1591" s="12">
        <v>185184</v>
      </c>
      <c r="F1591" s="11">
        <v>81587</v>
      </c>
      <c r="G1591" s="11">
        <v>52097</v>
      </c>
      <c r="H1591" s="11"/>
      <c r="I1591" s="14">
        <v>69402.666666666672</v>
      </c>
      <c r="J1591" s="11"/>
      <c r="K1591" s="11"/>
      <c r="L1591" s="11">
        <v>10773</v>
      </c>
    </row>
    <row r="1592" spans="1:16">
      <c r="B1592">
        <v>4</v>
      </c>
      <c r="C1592" s="11"/>
      <c r="D1592" s="11"/>
      <c r="E1592" s="14">
        <v>138888</v>
      </c>
      <c r="F1592" s="11">
        <v>61190.25</v>
      </c>
      <c r="G1592" s="11">
        <v>39072.75</v>
      </c>
      <c r="H1592" s="11"/>
      <c r="I1592" s="14">
        <v>52052</v>
      </c>
      <c r="J1592" s="11"/>
      <c r="K1592" s="11"/>
      <c r="L1592" s="11">
        <v>8079.75</v>
      </c>
    </row>
    <row r="1593" spans="1:16">
      <c r="B1593">
        <v>5</v>
      </c>
      <c r="C1593" s="11"/>
      <c r="D1593" s="11"/>
      <c r="E1593" s="11">
        <v>111110.39999999999</v>
      </c>
      <c r="F1593" s="11">
        <v>48952.2</v>
      </c>
      <c r="G1593" s="11">
        <v>31258.2</v>
      </c>
      <c r="H1593" s="11"/>
      <c r="I1593" s="14">
        <v>41641.599999999999</v>
      </c>
      <c r="J1593" s="11"/>
      <c r="K1593" s="11"/>
      <c r="L1593" s="11">
        <v>6463.8</v>
      </c>
    </row>
    <row r="1594" spans="1:16">
      <c r="B1594">
        <v>6</v>
      </c>
      <c r="C1594" s="11"/>
      <c r="D1594" s="11"/>
      <c r="E1594" s="11">
        <v>92592</v>
      </c>
      <c r="F1594" s="11">
        <v>40793.5</v>
      </c>
      <c r="G1594" s="11">
        <v>26048.5</v>
      </c>
      <c r="H1594" s="11"/>
      <c r="I1594" s="14">
        <v>34701.333333333336</v>
      </c>
      <c r="J1594" s="11"/>
      <c r="K1594" s="11"/>
      <c r="L1594" s="11">
        <v>5386.5</v>
      </c>
    </row>
    <row r="1595" spans="1:16">
      <c r="B1595">
        <v>7</v>
      </c>
      <c r="C1595" s="22">
        <v>243463.14285714287</v>
      </c>
      <c r="D1595" s="21"/>
      <c r="E1595" s="11">
        <v>79364.571428571435</v>
      </c>
      <c r="F1595" s="11">
        <v>34965.857142857145</v>
      </c>
      <c r="G1595" s="11">
        <v>22327.285714285714</v>
      </c>
      <c r="H1595" s="11"/>
      <c r="I1595" s="14">
        <v>29744</v>
      </c>
      <c r="J1595" s="11"/>
      <c r="K1595" s="11"/>
      <c r="L1595" s="11">
        <v>4617</v>
      </c>
    </row>
    <row r="1596" spans="1:16">
      <c r="B1596">
        <v>8</v>
      </c>
      <c r="C1596" s="22">
        <v>213030.25</v>
      </c>
      <c r="D1596" s="12">
        <v>173556.375</v>
      </c>
      <c r="E1596" s="11">
        <v>69444</v>
      </c>
      <c r="F1596" s="11">
        <v>30595.125</v>
      </c>
      <c r="G1596" s="11">
        <v>19536.375</v>
      </c>
      <c r="H1596" s="11"/>
      <c r="I1596" s="14">
        <v>26026</v>
      </c>
      <c r="J1596" s="11"/>
      <c r="K1596" s="11"/>
      <c r="L1596" s="11">
        <v>4039.875</v>
      </c>
    </row>
    <row r="1597" spans="1:16">
      <c r="B1597">
        <v>9</v>
      </c>
      <c r="C1597" s="22">
        <v>189360.22222222222</v>
      </c>
      <c r="D1597" s="35">
        <v>154272.33333333334</v>
      </c>
      <c r="E1597" s="11">
        <v>61728</v>
      </c>
      <c r="F1597" s="11">
        <v>27195.666666666668</v>
      </c>
      <c r="G1597" s="11">
        <v>17365.666666666668</v>
      </c>
      <c r="H1597" s="11"/>
      <c r="I1597" s="14">
        <v>23134.222222222223</v>
      </c>
      <c r="J1597" s="11"/>
      <c r="K1597" s="11"/>
      <c r="L1597" s="11">
        <v>3591</v>
      </c>
    </row>
    <row r="1598" spans="1:16">
      <c r="B1598">
        <v>10</v>
      </c>
      <c r="C1598" s="22">
        <v>170424.2</v>
      </c>
      <c r="D1598" s="21">
        <v>138845.1</v>
      </c>
      <c r="E1598" s="11">
        <v>55555.199999999997</v>
      </c>
      <c r="F1598" s="11">
        <v>24476.1</v>
      </c>
      <c r="G1598" s="11">
        <v>15629.1</v>
      </c>
      <c r="H1598" s="11"/>
      <c r="I1598" s="14">
        <v>20820.8</v>
      </c>
      <c r="J1598" s="11"/>
      <c r="K1598" s="11"/>
      <c r="L1598" s="11">
        <v>3231.9</v>
      </c>
    </row>
    <row r="1599" spans="1:16">
      <c r="B1599">
        <v>11</v>
      </c>
      <c r="C1599" s="22">
        <v>154931.09090909091</v>
      </c>
      <c r="D1599" s="21">
        <v>126222.81818181818</v>
      </c>
      <c r="E1599" s="11">
        <v>50504.727272727272</v>
      </c>
      <c r="F1599" s="11">
        <v>22251</v>
      </c>
      <c r="G1599" s="11">
        <v>14208.272727272728</v>
      </c>
      <c r="H1599" s="11"/>
      <c r="I1599" s="14">
        <v>18928</v>
      </c>
      <c r="J1599" s="11"/>
      <c r="K1599" s="11"/>
      <c r="L1599" s="11">
        <v>2938.090909090909</v>
      </c>
    </row>
    <row r="1600" spans="1:16">
      <c r="B1600">
        <v>12</v>
      </c>
      <c r="C1600" s="35">
        <v>142020.16666666666</v>
      </c>
      <c r="D1600" s="21">
        <v>115704.25</v>
      </c>
      <c r="E1600" s="11">
        <v>46296</v>
      </c>
      <c r="F1600" s="11">
        <v>20396.75</v>
      </c>
      <c r="G1600" s="11">
        <v>13024.25</v>
      </c>
      <c r="H1600" s="11"/>
      <c r="I1600" s="14">
        <v>17350.666666666668</v>
      </c>
      <c r="J1600" s="11"/>
      <c r="K1600" s="11"/>
      <c r="L1600" s="11">
        <v>2693.25</v>
      </c>
    </row>
    <row r="1601" spans="1:16">
      <c r="B1601">
        <v>13</v>
      </c>
      <c r="C1601" s="35">
        <v>131095.53846153847</v>
      </c>
      <c r="D1601" s="21">
        <v>106803.92307692308</v>
      </c>
      <c r="E1601" s="11">
        <v>42734.769230769234</v>
      </c>
      <c r="F1601" s="11">
        <v>18827.76923076923</v>
      </c>
      <c r="G1601" s="11">
        <v>12022.384615384615</v>
      </c>
      <c r="H1601" s="11"/>
      <c r="I1601" s="14">
        <v>16016</v>
      </c>
      <c r="J1601" s="11"/>
      <c r="K1601" s="11"/>
      <c r="L1601" s="11">
        <v>2486.0769230769229</v>
      </c>
    </row>
    <row r="1602" spans="1:16">
      <c r="B1602">
        <v>14</v>
      </c>
      <c r="C1602" s="21">
        <v>121731.57142857143</v>
      </c>
      <c r="D1602" s="21">
        <v>99175.071428571435</v>
      </c>
      <c r="E1602" s="11">
        <v>39682.285714285717</v>
      </c>
      <c r="F1602" s="11">
        <v>17482.928571428572</v>
      </c>
      <c r="G1602" s="11">
        <v>11163.642857142857</v>
      </c>
      <c r="H1602" s="11"/>
      <c r="I1602" s="14">
        <v>14872</v>
      </c>
      <c r="J1602" s="11"/>
      <c r="K1602" s="11"/>
      <c r="L1602" s="11">
        <v>2308.5</v>
      </c>
    </row>
    <row r="1603" spans="1:16">
      <c r="B1603">
        <v>15</v>
      </c>
      <c r="C1603" s="11">
        <v>113616.13333333333</v>
      </c>
      <c r="D1603" s="11">
        <v>92563.4</v>
      </c>
      <c r="E1603" s="11">
        <v>37036.800000000003</v>
      </c>
      <c r="F1603" s="11">
        <v>16317.4</v>
      </c>
      <c r="G1603" s="11">
        <v>10419.4</v>
      </c>
      <c r="H1603" s="11"/>
      <c r="I1603" s="14">
        <v>13880.533333333333</v>
      </c>
      <c r="J1603" s="11"/>
      <c r="K1603" s="11"/>
      <c r="L1603" s="11">
        <v>2154.6</v>
      </c>
    </row>
    <row r="1604" spans="1:16">
      <c r="B1604">
        <v>16</v>
      </c>
      <c r="C1604" s="11">
        <v>106515.125</v>
      </c>
      <c r="D1604" s="11">
        <v>86778.1875</v>
      </c>
      <c r="E1604" s="11">
        <v>34722</v>
      </c>
      <c r="F1604" s="11">
        <v>15297.5625</v>
      </c>
      <c r="G1604" s="11">
        <v>9768.1875</v>
      </c>
      <c r="H1604" s="11"/>
      <c r="I1604" s="14">
        <v>13013</v>
      </c>
      <c r="J1604" s="11"/>
      <c r="K1604" s="11"/>
      <c r="L1604" s="11">
        <v>2019.9375</v>
      </c>
    </row>
    <row r="1605" spans="1:16">
      <c r="B1605">
        <v>17</v>
      </c>
      <c r="C1605" s="11">
        <v>100249.5294117647</v>
      </c>
      <c r="D1605" s="11">
        <v>81673.588235294112</v>
      </c>
      <c r="E1605" s="11">
        <v>32679.529411764706</v>
      </c>
      <c r="F1605" s="11">
        <v>14397.705882352941</v>
      </c>
      <c r="G1605" s="11">
        <v>9193.5882352941171</v>
      </c>
      <c r="H1605" s="11"/>
      <c r="I1605" s="14">
        <v>12247.529411764706</v>
      </c>
      <c r="J1605" s="11"/>
      <c r="K1605" s="11"/>
      <c r="L1605" s="11">
        <v>1901.1176470588234</v>
      </c>
    </row>
    <row r="1606" spans="1:16">
      <c r="B1606">
        <v>18</v>
      </c>
      <c r="C1606" s="11">
        <v>94680.111111111109</v>
      </c>
      <c r="D1606" s="11">
        <v>77136.166666666672</v>
      </c>
      <c r="E1606" s="11">
        <v>30864</v>
      </c>
      <c r="F1606" s="11">
        <v>13597.833333333334</v>
      </c>
      <c r="G1606" s="11">
        <v>8682.8333333333339</v>
      </c>
      <c r="H1606" s="11"/>
      <c r="I1606" s="14">
        <v>11567.111111111111</v>
      </c>
      <c r="J1606" s="11"/>
      <c r="K1606" s="11"/>
      <c r="L1606" s="11">
        <v>1795.5</v>
      </c>
    </row>
    <row r="1607" spans="1:16">
      <c r="B1607">
        <v>19</v>
      </c>
      <c r="C1607" s="11">
        <v>89696.947368421053</v>
      </c>
      <c r="D1607" s="11">
        <v>73076.368421052626</v>
      </c>
      <c r="E1607" s="11">
        <v>29239.57894736842</v>
      </c>
      <c r="F1607" s="11">
        <v>12882.157894736842</v>
      </c>
      <c r="G1607" s="11">
        <v>8225.8421052631584</v>
      </c>
      <c r="H1607" s="11"/>
      <c r="I1607" s="14">
        <v>10958.315789473685</v>
      </c>
      <c r="J1607" s="11"/>
      <c r="K1607" s="11"/>
      <c r="L1607" s="11">
        <v>1701</v>
      </c>
    </row>
    <row r="1608" spans="1:16">
      <c r="B1608">
        <v>20</v>
      </c>
      <c r="C1608" s="11">
        <v>85212.1</v>
      </c>
      <c r="D1608" s="11">
        <v>69422.55</v>
      </c>
      <c r="E1608" s="11">
        <v>27777.599999999999</v>
      </c>
      <c r="F1608" s="11">
        <v>12238.05</v>
      </c>
      <c r="G1608" s="11">
        <v>7814.55</v>
      </c>
      <c r="H1608" s="11"/>
      <c r="I1608" s="14">
        <v>10410.4</v>
      </c>
      <c r="J1608" s="11"/>
      <c r="K1608" s="11"/>
      <c r="L1608" s="11">
        <v>1615.95</v>
      </c>
    </row>
    <row r="1610" spans="1:16">
      <c r="C1610" s="11">
        <v>5</v>
      </c>
      <c r="D1610" s="11">
        <v>1</v>
      </c>
      <c r="E1610" s="11">
        <v>3</v>
      </c>
      <c r="F1610" s="11">
        <v>1</v>
      </c>
      <c r="G1610" s="11">
        <v>1</v>
      </c>
      <c r="I1610" s="14">
        <v>0</v>
      </c>
      <c r="L1610" s="11">
        <v>0</v>
      </c>
      <c r="P1610" s="27">
        <f>SUM(C1610:N1610)</f>
        <v>11</v>
      </c>
    </row>
    <row r="1612" spans="1:16">
      <c r="A1612">
        <v>10</v>
      </c>
      <c r="B1612">
        <v>0.76923076923076927</v>
      </c>
    </row>
    <row r="1613" spans="1:16">
      <c r="A1613" t="s">
        <v>45</v>
      </c>
      <c r="C1613" t="s">
        <v>0</v>
      </c>
      <c r="D1613" t="s">
        <v>1</v>
      </c>
      <c r="E1613" t="s">
        <v>2</v>
      </c>
      <c r="F1613" t="s">
        <v>3</v>
      </c>
      <c r="G1613" s="17" t="s">
        <v>4</v>
      </c>
      <c r="L1613" t="s">
        <v>9</v>
      </c>
    </row>
    <row r="1614" spans="1:16">
      <c r="A1614" s="2" t="s">
        <v>26</v>
      </c>
      <c r="C1614">
        <v>973038</v>
      </c>
      <c r="D1614">
        <v>719594</v>
      </c>
      <c r="E1614">
        <v>293204</v>
      </c>
      <c r="F1614">
        <v>150171</v>
      </c>
      <c r="G1614" s="17">
        <v>94558</v>
      </c>
      <c r="L1614">
        <v>19507</v>
      </c>
    </row>
    <row r="1615" spans="1:16">
      <c r="A1615" t="s">
        <v>83</v>
      </c>
      <c r="C1615">
        <v>4</v>
      </c>
      <c r="D1615">
        <v>6</v>
      </c>
      <c r="E1615">
        <v>0</v>
      </c>
      <c r="F1615">
        <v>0</v>
      </c>
      <c r="G1615">
        <v>0</v>
      </c>
      <c r="H1615">
        <v>0</v>
      </c>
      <c r="I1615">
        <v>0</v>
      </c>
      <c r="J1615">
        <v>0</v>
      </c>
      <c r="K1615">
        <v>0</v>
      </c>
      <c r="L1615">
        <v>0</v>
      </c>
      <c r="P1615" s="16">
        <f>SUM(C1615:N1615)</f>
        <v>10</v>
      </c>
    </row>
    <row r="1616" spans="1:16">
      <c r="A1616" t="s">
        <v>27</v>
      </c>
      <c r="B1616">
        <v>1</v>
      </c>
      <c r="C1616" s="11"/>
      <c r="D1616" s="11"/>
      <c r="E1616" s="12">
        <v>293204</v>
      </c>
      <c r="F1616" s="12">
        <v>150171</v>
      </c>
      <c r="G1616" s="14">
        <v>94558</v>
      </c>
      <c r="H1616" s="11"/>
      <c r="I1616" s="11"/>
      <c r="J1616" s="11"/>
      <c r="K1616" s="11"/>
      <c r="L1616" s="11">
        <v>19507</v>
      </c>
    </row>
    <row r="1617" spans="1:16">
      <c r="B1617">
        <v>2</v>
      </c>
      <c r="C1617" s="11"/>
      <c r="D1617" s="11"/>
      <c r="E1617" s="12">
        <v>146602</v>
      </c>
      <c r="F1617" s="11">
        <v>75085.5</v>
      </c>
      <c r="G1617" s="14">
        <v>47279</v>
      </c>
      <c r="H1617" s="11"/>
      <c r="I1617" s="11"/>
      <c r="J1617" s="11"/>
      <c r="K1617" s="11"/>
      <c r="L1617" s="11">
        <v>9753.5</v>
      </c>
    </row>
    <row r="1618" spans="1:16">
      <c r="B1618">
        <v>3</v>
      </c>
      <c r="C1618" s="11"/>
      <c r="D1618" s="11"/>
      <c r="E1618" s="11">
        <v>97734.666666666672</v>
      </c>
      <c r="F1618" s="11">
        <v>50057</v>
      </c>
      <c r="G1618" s="14">
        <v>31519.333333333332</v>
      </c>
      <c r="H1618" s="11"/>
      <c r="I1618" s="11"/>
      <c r="J1618" s="11"/>
      <c r="K1618" s="11"/>
      <c r="L1618" s="11">
        <v>6502.333333333333</v>
      </c>
    </row>
    <row r="1619" spans="1:16">
      <c r="B1619">
        <v>4</v>
      </c>
      <c r="C1619" s="11"/>
      <c r="D1619" s="11"/>
      <c r="E1619" s="11">
        <v>73301</v>
      </c>
      <c r="F1619" s="11">
        <v>37542.75</v>
      </c>
      <c r="G1619" s="14">
        <v>23639.5</v>
      </c>
      <c r="H1619" s="11"/>
      <c r="I1619" s="11"/>
      <c r="J1619" s="11"/>
      <c r="K1619" s="11"/>
      <c r="L1619" s="11">
        <v>4876.75</v>
      </c>
    </row>
    <row r="1620" spans="1:16">
      <c r="B1620">
        <v>5</v>
      </c>
      <c r="C1620" s="22">
        <v>194607.6</v>
      </c>
      <c r="D1620" s="21"/>
      <c r="E1620" s="11">
        <v>58640.800000000003</v>
      </c>
      <c r="F1620" s="11">
        <v>30034.2</v>
      </c>
      <c r="G1620" s="14">
        <v>18911.599999999999</v>
      </c>
      <c r="H1620" s="11"/>
      <c r="I1620" s="11"/>
      <c r="J1620" s="11"/>
      <c r="K1620" s="11"/>
      <c r="L1620" s="11">
        <v>3901.4</v>
      </c>
    </row>
    <row r="1621" spans="1:16">
      <c r="B1621">
        <v>6</v>
      </c>
      <c r="C1621" s="22">
        <v>162173</v>
      </c>
      <c r="D1621" s="21"/>
      <c r="E1621" s="11">
        <v>48867.333333333336</v>
      </c>
      <c r="F1621" s="11">
        <v>25028.5</v>
      </c>
      <c r="G1621" s="14">
        <v>15759.666666666666</v>
      </c>
      <c r="H1621" s="11"/>
      <c r="I1621" s="11"/>
      <c r="J1621" s="11"/>
      <c r="K1621" s="11"/>
      <c r="L1621" s="11">
        <v>3251.1666666666665</v>
      </c>
    </row>
    <row r="1622" spans="1:16">
      <c r="B1622">
        <v>7</v>
      </c>
      <c r="C1622" s="22">
        <v>139005.42857142858</v>
      </c>
      <c r="D1622" s="21">
        <v>102799.14285714286</v>
      </c>
      <c r="E1622" s="11">
        <v>41886.285714285717</v>
      </c>
      <c r="F1622" s="11">
        <v>21453</v>
      </c>
      <c r="G1622" s="14">
        <v>13508.285714285714</v>
      </c>
      <c r="H1622" s="11"/>
      <c r="I1622" s="11"/>
      <c r="J1622" s="11"/>
      <c r="K1622" s="11"/>
      <c r="L1622" s="11">
        <v>2786.7142857142858</v>
      </c>
    </row>
    <row r="1623" spans="1:16">
      <c r="B1623">
        <v>8</v>
      </c>
      <c r="C1623" s="35">
        <v>121629.75</v>
      </c>
      <c r="D1623" s="21">
        <v>89949.25</v>
      </c>
      <c r="E1623" s="11">
        <v>36650.5</v>
      </c>
      <c r="F1623" s="11">
        <v>18771.375</v>
      </c>
      <c r="G1623" s="14">
        <v>11819.75</v>
      </c>
      <c r="H1623" s="11"/>
      <c r="I1623" s="11"/>
      <c r="J1623" s="11"/>
      <c r="K1623" s="11"/>
      <c r="L1623" s="11">
        <v>2438.375</v>
      </c>
    </row>
    <row r="1624" spans="1:16">
      <c r="B1624">
        <v>9</v>
      </c>
      <c r="C1624" s="11">
        <v>108115.33333333333</v>
      </c>
      <c r="D1624" s="11">
        <v>79954.888888888891</v>
      </c>
      <c r="E1624" s="11">
        <v>32578.222222222223</v>
      </c>
      <c r="F1624" s="11">
        <v>16685.666666666668</v>
      </c>
      <c r="G1624" s="14">
        <v>10506.444444444445</v>
      </c>
      <c r="H1624" s="11"/>
      <c r="I1624" s="11"/>
      <c r="J1624" s="11"/>
      <c r="K1624" s="11"/>
      <c r="L1624" s="11">
        <v>2167.4444444444443</v>
      </c>
    </row>
    <row r="1625" spans="1:16">
      <c r="B1625">
        <v>10</v>
      </c>
      <c r="C1625" s="11">
        <v>97303.8</v>
      </c>
      <c r="D1625" s="11">
        <v>71959.399999999994</v>
      </c>
      <c r="E1625" s="11">
        <v>29320.400000000001</v>
      </c>
      <c r="F1625" s="11">
        <v>15017.1</v>
      </c>
      <c r="G1625" s="14">
        <v>9455.7999999999993</v>
      </c>
      <c r="H1625" s="11"/>
      <c r="I1625" s="11"/>
      <c r="J1625" s="11"/>
      <c r="K1625" s="11"/>
      <c r="L1625" s="11">
        <v>1950.7</v>
      </c>
    </row>
    <row r="1626" spans="1:16">
      <c r="B1626">
        <v>11</v>
      </c>
      <c r="C1626" s="11">
        <v>88458</v>
      </c>
      <c r="D1626" s="11">
        <v>65417.63636363636</v>
      </c>
      <c r="E1626" s="11">
        <v>26654.909090909092</v>
      </c>
      <c r="F1626" s="11">
        <v>13651.90909090909</v>
      </c>
      <c r="G1626" s="14">
        <v>8596.181818181818</v>
      </c>
      <c r="H1626" s="11"/>
      <c r="I1626" s="11"/>
      <c r="J1626" s="11"/>
      <c r="K1626" s="11"/>
      <c r="L1626" s="11">
        <v>1773.3636363636363</v>
      </c>
    </row>
    <row r="1627" spans="1:16">
      <c r="B1627">
        <v>12</v>
      </c>
      <c r="C1627" s="11">
        <v>81086.5</v>
      </c>
      <c r="D1627" s="11">
        <v>59966.166666666664</v>
      </c>
      <c r="E1627" s="11">
        <v>24433.666666666668</v>
      </c>
      <c r="F1627" s="11">
        <v>12514.25</v>
      </c>
      <c r="G1627" s="14">
        <v>7879.833333333333</v>
      </c>
      <c r="H1627" s="11"/>
      <c r="I1627" s="11"/>
      <c r="J1627" s="11"/>
      <c r="K1627" s="11"/>
      <c r="L1627" s="11">
        <v>1625.5833333333333</v>
      </c>
    </row>
    <row r="1628" spans="1:16">
      <c r="B1628">
        <v>13</v>
      </c>
      <c r="C1628" s="11">
        <v>74849.076923076922</v>
      </c>
      <c r="D1628" s="11">
        <v>55353.384615384617</v>
      </c>
      <c r="E1628" s="11">
        <v>22554.153846153848</v>
      </c>
      <c r="F1628" s="11">
        <v>11551.615384615385</v>
      </c>
      <c r="G1628" s="14">
        <v>7273.6923076923076</v>
      </c>
      <c r="H1628" s="11"/>
      <c r="I1628" s="11"/>
      <c r="J1628" s="11"/>
      <c r="K1628" s="11"/>
      <c r="L1628" s="11">
        <v>1500.5384615384614</v>
      </c>
    </row>
    <row r="1630" spans="1:16">
      <c r="C1630" s="11">
        <v>3</v>
      </c>
      <c r="D1630" s="11">
        <v>0</v>
      </c>
      <c r="E1630" s="11">
        <v>2</v>
      </c>
      <c r="F1630" s="11">
        <v>1</v>
      </c>
      <c r="G1630" s="14">
        <v>0</v>
      </c>
      <c r="L1630" s="11">
        <v>0</v>
      </c>
      <c r="P1630" s="27">
        <f>SUM(C1630:N1630)</f>
        <v>6</v>
      </c>
    </row>
    <row r="1632" spans="1:16">
      <c r="A1632" s="36">
        <v>27</v>
      </c>
      <c r="B1632" s="36">
        <v>0.72972972972972971</v>
      </c>
    </row>
    <row r="1633" spans="1:16">
      <c r="A1633" t="s">
        <v>47</v>
      </c>
      <c r="C1633" t="s">
        <v>0</v>
      </c>
      <c r="D1633" t="s">
        <v>1</v>
      </c>
      <c r="E1633" t="s">
        <v>2</v>
      </c>
      <c r="F1633" t="s">
        <v>3</v>
      </c>
      <c r="G1633" t="s">
        <v>4</v>
      </c>
      <c r="H1633" t="s">
        <v>5</v>
      </c>
      <c r="I1633" t="s">
        <v>6</v>
      </c>
      <c r="L1633" t="s">
        <v>9</v>
      </c>
    </row>
    <row r="1634" spans="1:16">
      <c r="A1634" s="2" t="s">
        <v>26</v>
      </c>
      <c r="C1634">
        <v>3073035</v>
      </c>
      <c r="D1634">
        <v>2352372</v>
      </c>
      <c r="E1634">
        <v>1225505</v>
      </c>
      <c r="F1634">
        <v>425276</v>
      </c>
      <c r="G1634">
        <v>480257</v>
      </c>
      <c r="H1634">
        <v>271466</v>
      </c>
      <c r="I1634">
        <v>183242</v>
      </c>
      <c r="L1634">
        <v>54231</v>
      </c>
    </row>
    <row r="1635" spans="1:16">
      <c r="A1635" t="s">
        <v>81</v>
      </c>
      <c r="C1635">
        <v>15</v>
      </c>
      <c r="D1635">
        <v>10</v>
      </c>
      <c r="E1635">
        <v>0</v>
      </c>
      <c r="F1635">
        <v>0</v>
      </c>
      <c r="G1635">
        <v>1</v>
      </c>
      <c r="H1635">
        <v>0</v>
      </c>
      <c r="I1635">
        <v>1</v>
      </c>
      <c r="J1635">
        <v>0</v>
      </c>
      <c r="K1635">
        <v>0</v>
      </c>
      <c r="L1635">
        <v>0</v>
      </c>
      <c r="P1635" s="16">
        <f>SUM(C1635:N1635)</f>
        <v>27</v>
      </c>
    </row>
    <row r="1636" spans="1:16">
      <c r="A1636" t="s">
        <v>27</v>
      </c>
      <c r="B1636">
        <v>1</v>
      </c>
      <c r="C1636" s="11"/>
      <c r="D1636" s="11"/>
      <c r="E1636" s="12">
        <v>1225505</v>
      </c>
      <c r="F1636" s="12">
        <v>425276</v>
      </c>
      <c r="G1636" s="11"/>
      <c r="H1636" s="12">
        <v>271466</v>
      </c>
      <c r="I1636" s="11"/>
      <c r="J1636" s="11"/>
      <c r="K1636" s="11"/>
      <c r="L1636" s="11">
        <v>54231</v>
      </c>
    </row>
    <row r="1637" spans="1:16">
      <c r="B1637">
        <v>2</v>
      </c>
      <c r="C1637" s="11"/>
      <c r="D1637" s="11"/>
      <c r="E1637" s="12">
        <v>612752.5</v>
      </c>
      <c r="F1637" s="12">
        <v>212638</v>
      </c>
      <c r="G1637" s="12">
        <v>240128.5</v>
      </c>
      <c r="H1637" s="14">
        <v>135733</v>
      </c>
      <c r="I1637" s="11">
        <v>91621</v>
      </c>
      <c r="J1637" s="11"/>
      <c r="K1637" s="11"/>
      <c r="L1637" s="11">
        <v>27115.5</v>
      </c>
    </row>
    <row r="1638" spans="1:16">
      <c r="B1638">
        <v>3</v>
      </c>
      <c r="C1638" s="11"/>
      <c r="D1638" s="11"/>
      <c r="E1638" s="12">
        <v>408501.66666666669</v>
      </c>
      <c r="F1638" s="14">
        <v>141758.66666666666</v>
      </c>
      <c r="G1638" s="12">
        <v>160085.66666666666</v>
      </c>
      <c r="H1638" s="11">
        <v>90488.666666666672</v>
      </c>
      <c r="I1638" s="11">
        <v>61080.666666666664</v>
      </c>
      <c r="J1638" s="11"/>
      <c r="K1638" s="11"/>
      <c r="L1638" s="11">
        <v>18077</v>
      </c>
    </row>
    <row r="1639" spans="1:16">
      <c r="B1639">
        <v>4</v>
      </c>
      <c r="C1639" s="11"/>
      <c r="D1639" s="11"/>
      <c r="E1639" s="12">
        <v>306376.25</v>
      </c>
      <c r="F1639" s="11">
        <v>106319</v>
      </c>
      <c r="G1639" s="11">
        <v>120064.25</v>
      </c>
      <c r="H1639" s="11">
        <v>67866.5</v>
      </c>
      <c r="I1639" s="11">
        <v>45810.5</v>
      </c>
      <c r="J1639" s="11"/>
      <c r="K1639" s="11"/>
      <c r="L1639" s="11">
        <v>13557.75</v>
      </c>
    </row>
    <row r="1640" spans="1:16">
      <c r="B1640">
        <v>5</v>
      </c>
      <c r="C1640" s="11"/>
      <c r="D1640" s="11"/>
      <c r="E1640" s="12">
        <v>245101</v>
      </c>
      <c r="F1640" s="11">
        <v>85055.2</v>
      </c>
      <c r="G1640" s="11">
        <v>96051.4</v>
      </c>
      <c r="H1640" s="11">
        <v>54293.2</v>
      </c>
      <c r="I1640" s="11">
        <v>36648.400000000001</v>
      </c>
      <c r="J1640" s="11"/>
      <c r="K1640" s="11"/>
      <c r="L1640" s="11">
        <v>10846.2</v>
      </c>
    </row>
    <row r="1641" spans="1:16">
      <c r="B1641">
        <v>6</v>
      </c>
      <c r="C1641" s="11"/>
      <c r="D1641" s="11"/>
      <c r="E1641" s="12">
        <v>204250.83333333334</v>
      </c>
      <c r="F1641" s="11">
        <v>70879.333333333328</v>
      </c>
      <c r="G1641" s="11">
        <v>80042.833333333328</v>
      </c>
      <c r="H1641" s="11">
        <v>45244.333333333336</v>
      </c>
      <c r="I1641" s="11">
        <v>30540.333333333332</v>
      </c>
      <c r="J1641" s="11"/>
      <c r="K1641" s="11"/>
      <c r="L1641" s="11">
        <v>9038.5</v>
      </c>
    </row>
    <row r="1642" spans="1:16">
      <c r="B1642">
        <v>7</v>
      </c>
      <c r="C1642" s="11"/>
      <c r="D1642" s="11"/>
      <c r="E1642" s="12">
        <v>175072.14285714287</v>
      </c>
      <c r="F1642" s="11">
        <v>60753.714285714283</v>
      </c>
      <c r="G1642" s="11">
        <v>68608.142857142855</v>
      </c>
      <c r="H1642" s="11">
        <v>38780.857142857145</v>
      </c>
      <c r="I1642" s="11">
        <v>26177.428571428572</v>
      </c>
      <c r="J1642" s="11"/>
      <c r="K1642" s="11"/>
      <c r="L1642" s="11">
        <v>7747.2857142857147</v>
      </c>
    </row>
    <row r="1643" spans="1:16">
      <c r="B1643">
        <v>8</v>
      </c>
      <c r="C1643" s="11"/>
      <c r="D1643" s="11"/>
      <c r="E1643" s="14">
        <v>153188.125</v>
      </c>
      <c r="F1643" s="11">
        <v>53159.5</v>
      </c>
      <c r="G1643" s="11">
        <v>60032.125</v>
      </c>
      <c r="H1643" s="11">
        <v>33933.25</v>
      </c>
      <c r="I1643" s="11">
        <v>22905.25</v>
      </c>
      <c r="J1643" s="11"/>
      <c r="K1643" s="11"/>
      <c r="L1643" s="11">
        <v>6778.875</v>
      </c>
    </row>
    <row r="1644" spans="1:16">
      <c r="B1644">
        <v>9</v>
      </c>
      <c r="C1644" s="11"/>
      <c r="D1644" s="11"/>
      <c r="E1644" s="14">
        <v>136167.22222222222</v>
      </c>
      <c r="F1644" s="11">
        <v>47252.888888888891</v>
      </c>
      <c r="G1644" s="11">
        <v>53361.888888888891</v>
      </c>
      <c r="H1644" s="11">
        <v>30162.888888888891</v>
      </c>
      <c r="I1644" s="11">
        <v>20360.222222222223</v>
      </c>
      <c r="J1644" s="11"/>
      <c r="K1644" s="11"/>
      <c r="L1644" s="11">
        <v>6025.666666666667</v>
      </c>
    </row>
    <row r="1645" spans="1:16">
      <c r="B1645">
        <v>10</v>
      </c>
      <c r="C1645" s="11"/>
      <c r="D1645" s="11"/>
      <c r="E1645" s="11">
        <v>122550.5</v>
      </c>
      <c r="F1645" s="11">
        <v>42527.6</v>
      </c>
      <c r="G1645" s="11">
        <v>48025.7</v>
      </c>
      <c r="H1645" s="11">
        <v>27146.6</v>
      </c>
      <c r="I1645" s="11">
        <v>18324.2</v>
      </c>
      <c r="J1645" s="11"/>
      <c r="K1645" s="11"/>
      <c r="L1645" s="11">
        <v>5423.1</v>
      </c>
    </row>
    <row r="1646" spans="1:16">
      <c r="B1646">
        <v>11</v>
      </c>
      <c r="C1646" s="21"/>
      <c r="D1646" s="22">
        <v>213852</v>
      </c>
      <c r="E1646" s="11">
        <v>111409.54545454546</v>
      </c>
      <c r="F1646" s="11">
        <v>38661.454545454544</v>
      </c>
      <c r="G1646" s="11">
        <v>43659.727272727272</v>
      </c>
      <c r="H1646" s="11">
        <v>24678.727272727272</v>
      </c>
      <c r="I1646" s="11">
        <v>16658.363636363636</v>
      </c>
      <c r="J1646" s="11"/>
      <c r="K1646" s="11"/>
      <c r="L1646" s="11">
        <v>4930.090909090909</v>
      </c>
    </row>
    <row r="1647" spans="1:16">
      <c r="B1647">
        <v>12</v>
      </c>
      <c r="C1647" s="21"/>
      <c r="D1647" s="22">
        <v>196031</v>
      </c>
      <c r="E1647" s="11">
        <v>102125.41666666667</v>
      </c>
      <c r="F1647" s="11">
        <v>35439.666666666664</v>
      </c>
      <c r="G1647" s="11">
        <v>40021.416666666664</v>
      </c>
      <c r="H1647" s="11">
        <v>22622.166666666668</v>
      </c>
      <c r="I1647" s="11">
        <v>15270.166666666666</v>
      </c>
      <c r="J1647" s="11"/>
      <c r="K1647" s="11"/>
      <c r="L1647" s="11">
        <v>4519.25</v>
      </c>
    </row>
    <row r="1648" spans="1:16">
      <c r="B1648">
        <v>13</v>
      </c>
      <c r="C1648" s="21"/>
      <c r="D1648" s="22">
        <v>180951.69230769231</v>
      </c>
      <c r="E1648" s="11">
        <v>94269.61538461539</v>
      </c>
      <c r="F1648" s="11">
        <v>32713.538461538461</v>
      </c>
      <c r="G1648" s="11">
        <v>36942.846153846156</v>
      </c>
      <c r="H1648" s="11">
        <v>20882</v>
      </c>
      <c r="I1648" s="11">
        <v>14095.538461538461</v>
      </c>
      <c r="J1648" s="11"/>
      <c r="K1648" s="11"/>
      <c r="L1648" s="11">
        <v>4171.6153846153848</v>
      </c>
    </row>
    <row r="1649" spans="2:12">
      <c r="B1649">
        <v>14</v>
      </c>
      <c r="C1649" s="21"/>
      <c r="D1649" s="22">
        <v>168026.57142857142</v>
      </c>
      <c r="E1649" s="11">
        <v>87536.071428571435</v>
      </c>
      <c r="F1649" s="11">
        <v>30376.857142857141</v>
      </c>
      <c r="G1649" s="11">
        <v>34304.071428571428</v>
      </c>
      <c r="H1649" s="11">
        <v>19390.428571428572</v>
      </c>
      <c r="I1649" s="11">
        <v>13088.714285714286</v>
      </c>
      <c r="J1649" s="11"/>
      <c r="K1649" s="11"/>
      <c r="L1649" s="11">
        <v>3873.6428571428573</v>
      </c>
    </row>
    <row r="1650" spans="2:12">
      <c r="B1650">
        <v>15</v>
      </c>
      <c r="C1650" s="21"/>
      <c r="D1650" s="22">
        <v>156824.79999999999</v>
      </c>
      <c r="E1650" s="11">
        <v>81700.333333333328</v>
      </c>
      <c r="F1650" s="11">
        <v>28351.733333333334</v>
      </c>
      <c r="G1650" s="11">
        <v>32017.133333333335</v>
      </c>
      <c r="H1650" s="11">
        <v>18097.733333333334</v>
      </c>
      <c r="I1650" s="11">
        <v>12216.133333333333</v>
      </c>
      <c r="J1650" s="11"/>
      <c r="K1650" s="11"/>
      <c r="L1650" s="11">
        <v>3615.4</v>
      </c>
    </row>
    <row r="1651" spans="2:12">
      <c r="B1651">
        <v>16</v>
      </c>
      <c r="C1651" s="22">
        <v>192064.6875</v>
      </c>
      <c r="D1651" s="35">
        <v>147023.25</v>
      </c>
      <c r="E1651" s="11">
        <v>76594.0625</v>
      </c>
      <c r="F1651" s="11">
        <v>26579.75</v>
      </c>
      <c r="G1651" s="11">
        <v>30016.0625</v>
      </c>
      <c r="H1651" s="11">
        <v>16966.625</v>
      </c>
      <c r="I1651" s="11">
        <v>11452.625</v>
      </c>
      <c r="J1651" s="11"/>
      <c r="K1651" s="11"/>
      <c r="L1651" s="11">
        <v>3389.4375</v>
      </c>
    </row>
    <row r="1652" spans="2:12">
      <c r="B1652">
        <v>17</v>
      </c>
      <c r="C1652" s="22">
        <v>180766.76470588235</v>
      </c>
      <c r="D1652" s="35">
        <v>138374.82352941178</v>
      </c>
      <c r="E1652" s="11">
        <v>72088.529411764699</v>
      </c>
      <c r="F1652" s="11">
        <v>25016.235294117647</v>
      </c>
      <c r="G1652" s="11">
        <v>28250.411764705881</v>
      </c>
      <c r="H1652" s="11">
        <v>15968.588235294117</v>
      </c>
      <c r="I1652" s="11">
        <v>10778.941176470587</v>
      </c>
      <c r="J1652" s="11"/>
      <c r="K1652" s="11"/>
      <c r="L1652" s="11">
        <v>3190.0588235294117</v>
      </c>
    </row>
    <row r="1653" spans="2:12">
      <c r="B1653">
        <v>18</v>
      </c>
      <c r="C1653" s="22">
        <v>170724.16666666666</v>
      </c>
      <c r="D1653" s="21">
        <v>130687.33333333333</v>
      </c>
      <c r="E1653" s="11">
        <v>68083.611111111109</v>
      </c>
      <c r="F1653" s="11">
        <v>23626.444444444445</v>
      </c>
      <c r="G1653" s="11">
        <v>26680.944444444445</v>
      </c>
      <c r="H1653" s="11">
        <v>15081.444444444445</v>
      </c>
      <c r="I1653" s="11">
        <v>10180.111111111111</v>
      </c>
      <c r="J1653" s="11"/>
      <c r="K1653" s="11"/>
      <c r="L1653" s="11">
        <v>3012.8333333333335</v>
      </c>
    </row>
    <row r="1654" spans="2:12">
      <c r="B1654">
        <v>19</v>
      </c>
      <c r="C1654" s="22">
        <v>161738.68421052632</v>
      </c>
      <c r="D1654" s="21">
        <v>123809.05263157895</v>
      </c>
      <c r="E1654" s="11">
        <v>64500.26315789474</v>
      </c>
      <c r="F1654" s="11">
        <v>22382.947368421053</v>
      </c>
      <c r="G1654" s="11">
        <v>25276.684210526317</v>
      </c>
      <c r="H1654" s="11">
        <v>14287.684210526315</v>
      </c>
      <c r="I1654" s="11">
        <v>9644.3157894736851</v>
      </c>
      <c r="J1654" s="11"/>
      <c r="K1654" s="11"/>
      <c r="L1654" s="11">
        <v>2854.2631578947367</v>
      </c>
    </row>
    <row r="1655" spans="2:12">
      <c r="B1655">
        <v>20</v>
      </c>
      <c r="C1655" s="35">
        <v>153651.75</v>
      </c>
      <c r="D1655" s="21">
        <v>117618.6</v>
      </c>
      <c r="E1655" s="11">
        <v>61275.25</v>
      </c>
      <c r="F1655" s="11">
        <v>21263.8</v>
      </c>
      <c r="G1655" s="11">
        <v>24012.85</v>
      </c>
      <c r="H1655" s="11">
        <v>13573.3</v>
      </c>
      <c r="I1655" s="11">
        <v>9162.1</v>
      </c>
      <c r="J1655" s="11"/>
      <c r="K1655" s="11"/>
      <c r="L1655" s="11">
        <v>2711.55</v>
      </c>
    </row>
    <row r="1656" spans="2:12">
      <c r="B1656">
        <v>21</v>
      </c>
      <c r="C1656" s="14">
        <v>146335</v>
      </c>
      <c r="D1656" s="11">
        <v>112017.71428571429</v>
      </c>
      <c r="E1656" s="11">
        <v>58357.380952380954</v>
      </c>
      <c r="F1656" s="11">
        <v>20251.238095238095</v>
      </c>
      <c r="G1656" s="11">
        <v>22869.380952380954</v>
      </c>
      <c r="H1656" s="11">
        <v>12926.952380952382</v>
      </c>
      <c r="I1656" s="11">
        <v>8725.8095238095229</v>
      </c>
      <c r="J1656" s="11"/>
      <c r="K1656" s="11"/>
      <c r="L1656" s="11">
        <v>2582.4285714285716</v>
      </c>
    </row>
    <row r="1657" spans="2:12">
      <c r="B1657">
        <v>22</v>
      </c>
      <c r="C1657" s="14">
        <v>139683.40909090909</v>
      </c>
      <c r="D1657" s="11">
        <v>106926</v>
      </c>
      <c r="E1657" s="11">
        <v>55704.772727272728</v>
      </c>
      <c r="F1657" s="11">
        <v>19330.727272727272</v>
      </c>
      <c r="G1657" s="11">
        <v>21829.863636363636</v>
      </c>
      <c r="H1657" s="11">
        <v>12339.363636363636</v>
      </c>
      <c r="I1657" s="11">
        <v>8329.181818181818</v>
      </c>
      <c r="J1657" s="11"/>
      <c r="K1657" s="11"/>
      <c r="L1657" s="11">
        <v>2465.0454545454545</v>
      </c>
    </row>
    <row r="1658" spans="2:12">
      <c r="B1658">
        <v>23</v>
      </c>
      <c r="C1658" s="11">
        <v>133610.21739130435</v>
      </c>
      <c r="D1658" s="11">
        <v>102277.04347826086</v>
      </c>
      <c r="E1658" s="11">
        <v>53282.82608695652</v>
      </c>
      <c r="F1658" s="11">
        <v>18490.260869565216</v>
      </c>
      <c r="G1658" s="11">
        <v>20880.739130434784</v>
      </c>
      <c r="H1658" s="11">
        <v>11802.869565217392</v>
      </c>
      <c r="I1658" s="11">
        <v>7967.04347826087</v>
      </c>
      <c r="J1658" s="11"/>
      <c r="K1658" s="11"/>
      <c r="L1658" s="11">
        <v>2357.8695652173915</v>
      </c>
    </row>
    <row r="1659" spans="2:12">
      <c r="B1659">
        <v>24</v>
      </c>
      <c r="C1659" s="11">
        <v>128043.125</v>
      </c>
      <c r="D1659" s="11">
        <v>98015.5</v>
      </c>
      <c r="E1659" s="11">
        <v>51062.708333333336</v>
      </c>
      <c r="F1659" s="11">
        <v>17719.833333333332</v>
      </c>
      <c r="G1659" s="11">
        <v>20010.708333333332</v>
      </c>
      <c r="H1659" s="11">
        <v>11311.083333333334</v>
      </c>
      <c r="I1659" s="11">
        <v>7635.083333333333</v>
      </c>
      <c r="J1659" s="11"/>
      <c r="K1659" s="11"/>
      <c r="L1659" s="11">
        <v>2259.625</v>
      </c>
    </row>
    <row r="1660" spans="2:12">
      <c r="B1660">
        <v>25</v>
      </c>
      <c r="C1660" s="11">
        <v>122921.4</v>
      </c>
      <c r="D1660" s="11">
        <v>94094.88</v>
      </c>
      <c r="E1660" s="11">
        <v>49020.2</v>
      </c>
      <c r="F1660" s="11">
        <v>17011.04</v>
      </c>
      <c r="G1660" s="11">
        <v>19210.28</v>
      </c>
      <c r="H1660" s="11">
        <v>10858.64</v>
      </c>
      <c r="I1660" s="11">
        <v>7329.68</v>
      </c>
      <c r="J1660" s="11"/>
      <c r="K1660" s="11"/>
      <c r="L1660" s="11">
        <v>2169.2399999999998</v>
      </c>
    </row>
    <row r="1661" spans="2:12">
      <c r="B1661">
        <v>26</v>
      </c>
      <c r="C1661" s="11">
        <v>118193.65384615384</v>
      </c>
      <c r="D1661" s="11">
        <v>90475.846153846156</v>
      </c>
      <c r="E1661" s="11">
        <v>47134.807692307695</v>
      </c>
      <c r="F1661" s="11">
        <v>16356.76923076923</v>
      </c>
      <c r="G1661" s="11">
        <v>18471.423076923078</v>
      </c>
      <c r="H1661" s="11">
        <v>10441</v>
      </c>
      <c r="I1661" s="11">
        <v>7047.7692307692305</v>
      </c>
      <c r="J1661" s="11"/>
      <c r="K1661" s="11"/>
      <c r="L1661" s="11">
        <v>2085.8076923076924</v>
      </c>
    </row>
    <row r="1662" spans="2:12">
      <c r="B1662">
        <v>27</v>
      </c>
      <c r="C1662" s="11">
        <v>113816.11111111111</v>
      </c>
      <c r="D1662" s="11">
        <v>87124.888888888891</v>
      </c>
      <c r="E1662" s="11">
        <v>45389.074074074073</v>
      </c>
      <c r="F1662" s="11">
        <v>15750.962962962964</v>
      </c>
      <c r="G1662" s="11">
        <v>17787.296296296296</v>
      </c>
      <c r="H1662" s="11">
        <v>10054.296296296296</v>
      </c>
      <c r="I1662" s="11">
        <v>6786.7407407407409</v>
      </c>
      <c r="J1662" s="11"/>
      <c r="K1662" s="11"/>
      <c r="L1662" s="11">
        <v>2008.5555555555557</v>
      </c>
    </row>
    <row r="1663" spans="2:12">
      <c r="B1663">
        <v>28</v>
      </c>
      <c r="C1663" s="11">
        <v>109751.25</v>
      </c>
      <c r="D1663" s="11">
        <v>84013.28571428571</v>
      </c>
      <c r="E1663" s="11">
        <v>43768.035714285717</v>
      </c>
      <c r="F1663" s="11">
        <v>15188.428571428571</v>
      </c>
      <c r="G1663" s="11">
        <v>17152.035714285714</v>
      </c>
      <c r="H1663" s="11">
        <v>9695.2142857142862</v>
      </c>
      <c r="I1663" s="11">
        <v>6544.3571428571431</v>
      </c>
      <c r="J1663" s="11"/>
      <c r="K1663" s="11"/>
      <c r="L1663" s="11">
        <v>1936.8214285714287</v>
      </c>
    </row>
    <row r="1664" spans="2:12">
      <c r="B1664">
        <v>29</v>
      </c>
      <c r="C1664" s="11">
        <v>105966.72413793103</v>
      </c>
      <c r="D1664" s="11">
        <v>81116.275862068971</v>
      </c>
      <c r="E1664" s="11">
        <v>42258.793103448275</v>
      </c>
      <c r="F1664" s="11">
        <v>14664.689655172413</v>
      </c>
      <c r="G1664" s="11">
        <v>16560.586206896551</v>
      </c>
      <c r="H1664" s="11">
        <v>9360.8965517241377</v>
      </c>
      <c r="I1664" s="11">
        <v>6318.6896551724139</v>
      </c>
      <c r="J1664" s="11"/>
      <c r="K1664" s="11"/>
      <c r="L1664" s="11">
        <v>1870.0344827586207</v>
      </c>
    </row>
    <row r="1665" spans="1:16">
      <c r="B1665">
        <v>30</v>
      </c>
      <c r="C1665" s="11">
        <v>102434.5</v>
      </c>
      <c r="D1665" s="11">
        <v>78412.399999999994</v>
      </c>
      <c r="E1665" s="11">
        <v>40850.166666666664</v>
      </c>
      <c r="F1665" s="11">
        <v>14175.866666666667</v>
      </c>
      <c r="G1665" s="11">
        <v>16008.566666666668</v>
      </c>
      <c r="H1665" s="11">
        <v>9048.8666666666668</v>
      </c>
      <c r="I1665" s="11">
        <v>6108.0666666666666</v>
      </c>
      <c r="J1665" s="11"/>
      <c r="K1665" s="11"/>
      <c r="L1665" s="11">
        <v>1807.7</v>
      </c>
    </row>
    <row r="1666" spans="1:16">
      <c r="B1666">
        <v>31</v>
      </c>
      <c r="C1666" s="11">
        <v>99130.161290322576</v>
      </c>
      <c r="D1666" s="11">
        <v>75882.967741935485</v>
      </c>
      <c r="E1666" s="11">
        <v>39532.419354838712</v>
      </c>
      <c r="F1666" s="11">
        <v>13718.58064516129</v>
      </c>
      <c r="G1666" s="11">
        <v>15492.161290322581</v>
      </c>
      <c r="H1666" s="11">
        <v>8756.967741935483</v>
      </c>
      <c r="I1666" s="11">
        <v>5911.0322580645161</v>
      </c>
      <c r="J1666" s="11"/>
      <c r="K1666" s="11"/>
      <c r="L1666" s="11">
        <v>1749.3870967741937</v>
      </c>
    </row>
    <row r="1667" spans="1:16">
      <c r="B1667">
        <v>32</v>
      </c>
      <c r="C1667" s="11">
        <v>96032.34375</v>
      </c>
      <c r="D1667" s="11">
        <v>73511.625</v>
      </c>
      <c r="E1667" s="11">
        <v>38297.03125</v>
      </c>
      <c r="F1667" s="11">
        <v>13289.875</v>
      </c>
      <c r="G1667" s="11">
        <v>15008.03125</v>
      </c>
      <c r="H1667" s="11">
        <v>8483.3125</v>
      </c>
      <c r="I1667" s="11">
        <v>5726.3125</v>
      </c>
      <c r="J1667" s="11"/>
      <c r="K1667" s="11"/>
      <c r="L1667" s="11">
        <v>1694.71875</v>
      </c>
    </row>
    <row r="1668" spans="1:16">
      <c r="B1668">
        <v>33</v>
      </c>
      <c r="C1668" s="11">
        <v>93122.272727272721</v>
      </c>
      <c r="D1668" s="11">
        <v>71284</v>
      </c>
      <c r="E1668" s="11">
        <v>37136.515151515152</v>
      </c>
      <c r="F1668" s="11">
        <v>12887.151515151516</v>
      </c>
      <c r="G1668" s="11">
        <v>14553.242424242424</v>
      </c>
      <c r="H1668" s="11">
        <v>8226.242424242424</v>
      </c>
      <c r="I1668" s="11">
        <v>5552.787878787879</v>
      </c>
      <c r="J1668" s="11"/>
      <c r="K1668" s="11"/>
      <c r="L1668" s="11">
        <v>1643.3636363636363</v>
      </c>
    </row>
    <row r="1669" spans="1:16">
      <c r="B1669">
        <v>34</v>
      </c>
      <c r="C1669" s="11">
        <v>90383.382352941175</v>
      </c>
      <c r="D1669" s="11">
        <v>69187.411764705888</v>
      </c>
      <c r="E1669" s="11">
        <v>36044.26470588235</v>
      </c>
      <c r="F1669" s="11">
        <v>12508.117647058823</v>
      </c>
      <c r="G1669" s="11">
        <v>14125.205882352941</v>
      </c>
      <c r="H1669" s="11">
        <v>7984.2941176470586</v>
      </c>
      <c r="I1669" s="11">
        <v>5389.4705882352937</v>
      </c>
      <c r="J1669" s="11"/>
      <c r="K1669" s="11"/>
      <c r="L1669" s="11">
        <v>1595.0294117647059</v>
      </c>
    </row>
    <row r="1670" spans="1:16">
      <c r="B1670">
        <v>35</v>
      </c>
      <c r="C1670" s="11">
        <v>87801</v>
      </c>
      <c r="D1670" s="11">
        <v>67210.628571428577</v>
      </c>
      <c r="E1670" s="11">
        <v>35014.428571428572</v>
      </c>
      <c r="F1670" s="11">
        <v>12150.742857142857</v>
      </c>
      <c r="G1670" s="11">
        <v>13721.628571428571</v>
      </c>
      <c r="H1670" s="11">
        <v>7756.1714285714288</v>
      </c>
      <c r="I1670" s="11">
        <v>5235.4857142857145</v>
      </c>
      <c r="J1670" s="11"/>
      <c r="K1670" s="11"/>
      <c r="L1670" s="11">
        <v>1549.4571428571428</v>
      </c>
    </row>
    <row r="1671" spans="1:16">
      <c r="B1671">
        <v>36</v>
      </c>
      <c r="C1671" s="11">
        <v>85362.083333333328</v>
      </c>
      <c r="D1671" s="11">
        <v>65343.666666666664</v>
      </c>
      <c r="E1671" s="11">
        <v>34041.805555555555</v>
      </c>
      <c r="F1671" s="11">
        <v>11813.222222222223</v>
      </c>
      <c r="G1671" s="11">
        <v>13340.472222222223</v>
      </c>
      <c r="H1671" s="11">
        <v>7540.7222222222226</v>
      </c>
      <c r="I1671" s="11">
        <v>5090.0555555555557</v>
      </c>
      <c r="J1671" s="11"/>
      <c r="K1671" s="11"/>
      <c r="L1671" s="11">
        <v>1506.4166666666667</v>
      </c>
    </row>
    <row r="1672" spans="1:16">
      <c r="B1672">
        <v>37</v>
      </c>
      <c r="C1672" s="11">
        <v>83055</v>
      </c>
      <c r="D1672" s="11">
        <v>63577.62162162162</v>
      </c>
      <c r="E1672" s="11">
        <v>33121.75675675676</v>
      </c>
      <c r="F1672" s="11">
        <v>11493.945945945947</v>
      </c>
      <c r="G1672" s="11">
        <v>12979.918918918918</v>
      </c>
      <c r="H1672" s="11">
        <v>7336.9189189189192</v>
      </c>
      <c r="I1672" s="11">
        <v>4952.4864864864867</v>
      </c>
      <c r="J1672" s="11"/>
      <c r="K1672" s="11"/>
      <c r="L1672" s="11">
        <v>1465.7027027027027</v>
      </c>
    </row>
    <row r="1673" spans="1:16">
      <c r="B1673">
        <v>38</v>
      </c>
      <c r="C1673" s="11">
        <v>80869.34210526316</v>
      </c>
      <c r="D1673" s="11">
        <v>61904.526315789473</v>
      </c>
      <c r="E1673" s="11">
        <v>32250.13157894737</v>
      </c>
      <c r="F1673" s="11">
        <v>11191.473684210527</v>
      </c>
      <c r="G1673" s="11">
        <v>12638.342105263158</v>
      </c>
      <c r="H1673" s="11">
        <v>7143.8421052631575</v>
      </c>
      <c r="I1673" s="11">
        <v>4822.1578947368425</v>
      </c>
      <c r="J1673" s="11"/>
      <c r="K1673" s="11"/>
      <c r="L1673" s="11">
        <v>1427.1315789473683</v>
      </c>
    </row>
    <row r="1675" spans="1:16">
      <c r="C1675" s="11">
        <v>4</v>
      </c>
      <c r="D1675" s="11">
        <v>5</v>
      </c>
      <c r="E1675" s="11">
        <v>7</v>
      </c>
      <c r="F1675" s="11">
        <v>2</v>
      </c>
      <c r="G1675" s="11">
        <v>2</v>
      </c>
      <c r="H1675" s="11">
        <v>1</v>
      </c>
      <c r="I1675" s="11">
        <v>0</v>
      </c>
      <c r="L1675" s="11">
        <v>0</v>
      </c>
      <c r="P1675" s="27">
        <f>SUM(C1675:N1675)</f>
        <v>21</v>
      </c>
    </row>
    <row r="1677" spans="1:16">
      <c r="A1677" t="s">
        <v>82</v>
      </c>
    </row>
    <row r="1678" spans="1:16">
      <c r="C1678" t="s">
        <v>0</v>
      </c>
      <c r="D1678" t="s">
        <v>1</v>
      </c>
      <c r="E1678" t="s">
        <v>2</v>
      </c>
      <c r="F1678" t="s">
        <v>3</v>
      </c>
      <c r="G1678" t="s">
        <v>4</v>
      </c>
      <c r="H1678" s="17" t="s">
        <v>5</v>
      </c>
      <c r="I1678" t="s">
        <v>6</v>
      </c>
      <c r="J1678" t="s">
        <v>7</v>
      </c>
      <c r="K1678" t="s">
        <v>8</v>
      </c>
      <c r="L1678" t="s">
        <v>9</v>
      </c>
      <c r="M1678" s="1" t="s">
        <v>10</v>
      </c>
      <c r="N1678" s="17" t="s">
        <v>11</v>
      </c>
    </row>
    <row r="1679" spans="1:16">
      <c r="A1679" t="s">
        <v>29</v>
      </c>
      <c r="C1679">
        <v>0</v>
      </c>
      <c r="D1679" s="11">
        <v>3</v>
      </c>
      <c r="E1679" s="11">
        <v>2</v>
      </c>
      <c r="F1679" s="11">
        <v>1</v>
      </c>
      <c r="G1679" s="11">
        <v>0</v>
      </c>
      <c r="K1679" s="11">
        <v>2</v>
      </c>
      <c r="L1679" s="11">
        <v>0</v>
      </c>
      <c r="N1679" s="14">
        <v>0</v>
      </c>
      <c r="O1679" s="14"/>
      <c r="P1679" s="16">
        <v>8</v>
      </c>
    </row>
    <row r="1680" spans="1:16">
      <c r="A1680" t="s">
        <v>32</v>
      </c>
      <c r="C1680" s="11">
        <v>1</v>
      </c>
      <c r="D1680" s="11">
        <v>5</v>
      </c>
      <c r="E1680" s="11">
        <v>3</v>
      </c>
      <c r="F1680" s="11">
        <v>2</v>
      </c>
      <c r="G1680" s="11">
        <v>2</v>
      </c>
      <c r="H1680" s="11">
        <v>1</v>
      </c>
      <c r="L1680" s="11">
        <v>0</v>
      </c>
      <c r="P1680" s="27">
        <v>14</v>
      </c>
    </row>
    <row r="1681" spans="1:16">
      <c r="A1681" t="s">
        <v>33</v>
      </c>
      <c r="C1681" s="11">
        <v>1</v>
      </c>
      <c r="D1681" s="11">
        <v>9</v>
      </c>
      <c r="E1681" s="11">
        <v>5</v>
      </c>
      <c r="F1681" s="11">
        <v>2</v>
      </c>
      <c r="G1681" s="11">
        <v>1</v>
      </c>
      <c r="H1681" s="11">
        <v>2</v>
      </c>
      <c r="I1681" s="11">
        <v>0</v>
      </c>
      <c r="J1681" s="11">
        <v>0</v>
      </c>
      <c r="L1681" s="11">
        <v>0</v>
      </c>
      <c r="P1681" s="27">
        <v>20</v>
      </c>
    </row>
    <row r="1682" spans="1:16">
      <c r="A1682" t="s">
        <v>35</v>
      </c>
      <c r="C1682" s="11">
        <v>1</v>
      </c>
      <c r="D1682" s="11">
        <v>9</v>
      </c>
      <c r="E1682" s="11">
        <v>5</v>
      </c>
      <c r="F1682" s="11">
        <v>3</v>
      </c>
      <c r="G1682" s="11">
        <v>2</v>
      </c>
      <c r="H1682" s="11">
        <v>2</v>
      </c>
      <c r="I1682" s="11">
        <v>0</v>
      </c>
      <c r="J1682" s="11">
        <v>0</v>
      </c>
      <c r="L1682" s="11">
        <v>0</v>
      </c>
      <c r="P1682" s="27">
        <v>22</v>
      </c>
    </row>
    <row r="1683" spans="1:16">
      <c r="A1683" t="s">
        <v>37</v>
      </c>
      <c r="C1683" s="11">
        <v>1</v>
      </c>
      <c r="D1683" s="11">
        <v>6</v>
      </c>
      <c r="E1683" s="11">
        <v>4</v>
      </c>
      <c r="F1683" s="11">
        <v>3</v>
      </c>
      <c r="G1683" s="11">
        <v>1</v>
      </c>
      <c r="H1683" s="11">
        <v>2</v>
      </c>
      <c r="I1683" s="11">
        <v>0</v>
      </c>
      <c r="J1683" s="11">
        <v>0</v>
      </c>
      <c r="L1683" s="11">
        <v>0</v>
      </c>
      <c r="P1683" s="27">
        <v>17</v>
      </c>
    </row>
    <row r="1684" spans="1:16">
      <c r="A1684" t="s">
        <v>38</v>
      </c>
      <c r="C1684" s="11">
        <v>2</v>
      </c>
      <c r="D1684" s="11">
        <v>4</v>
      </c>
      <c r="E1684" s="11">
        <v>2</v>
      </c>
      <c r="F1684" s="11">
        <v>1</v>
      </c>
      <c r="G1684" s="11">
        <v>1</v>
      </c>
      <c r="I1684" s="14">
        <v>1</v>
      </c>
      <c r="J1684" s="11">
        <v>0</v>
      </c>
      <c r="L1684" s="11">
        <v>0</v>
      </c>
      <c r="P1684" s="27">
        <v>11</v>
      </c>
    </row>
    <row r="1685" spans="1:16">
      <c r="A1685" t="s">
        <v>40</v>
      </c>
      <c r="C1685" s="11">
        <v>1</v>
      </c>
      <c r="D1685" s="11">
        <v>10</v>
      </c>
      <c r="E1685" s="11">
        <v>5</v>
      </c>
      <c r="F1685" s="11">
        <v>2</v>
      </c>
      <c r="G1685" s="11">
        <v>1</v>
      </c>
      <c r="H1685" s="14">
        <v>2</v>
      </c>
      <c r="I1685" s="11">
        <v>0</v>
      </c>
      <c r="J1685" s="11">
        <v>0</v>
      </c>
      <c r="L1685" s="11">
        <v>0</v>
      </c>
      <c r="P1685" s="27">
        <v>21</v>
      </c>
    </row>
    <row r="1686" spans="1:16">
      <c r="A1686" t="s">
        <v>42</v>
      </c>
      <c r="C1686" s="11">
        <v>0</v>
      </c>
      <c r="D1686" s="11">
        <v>12</v>
      </c>
      <c r="E1686" s="11">
        <v>8</v>
      </c>
      <c r="F1686" s="11">
        <v>6</v>
      </c>
      <c r="G1686" s="11">
        <v>1</v>
      </c>
      <c r="H1686" s="14">
        <v>2</v>
      </c>
      <c r="I1686" s="11">
        <v>0</v>
      </c>
      <c r="J1686" s="11">
        <v>0</v>
      </c>
      <c r="L1686" s="11">
        <v>0</v>
      </c>
      <c r="P1686" s="27">
        <v>29</v>
      </c>
    </row>
    <row r="1687" spans="1:16">
      <c r="A1687" t="s">
        <v>44</v>
      </c>
      <c r="C1687" s="11">
        <v>5</v>
      </c>
      <c r="D1687" s="11">
        <v>1</v>
      </c>
      <c r="E1687" s="11">
        <v>3</v>
      </c>
      <c r="F1687" s="11">
        <v>1</v>
      </c>
      <c r="G1687" s="11">
        <v>1</v>
      </c>
      <c r="I1687" s="14">
        <v>0</v>
      </c>
      <c r="L1687" s="11">
        <v>0</v>
      </c>
      <c r="P1687" s="27">
        <v>11</v>
      </c>
    </row>
    <row r="1688" spans="1:16">
      <c r="A1688" t="s">
        <v>45</v>
      </c>
      <c r="C1688" s="11">
        <v>3</v>
      </c>
      <c r="D1688" s="11">
        <v>0</v>
      </c>
      <c r="E1688" s="11">
        <v>2</v>
      </c>
      <c r="F1688" s="11">
        <v>1</v>
      </c>
      <c r="G1688" s="14">
        <v>0</v>
      </c>
      <c r="L1688" s="11">
        <v>0</v>
      </c>
      <c r="P1688" s="27">
        <v>6</v>
      </c>
    </row>
    <row r="1689" spans="1:16">
      <c r="A1689" t="s">
        <v>47</v>
      </c>
      <c r="C1689" s="11">
        <v>4</v>
      </c>
      <c r="D1689" s="11">
        <v>5</v>
      </c>
      <c r="E1689" s="11">
        <v>7</v>
      </c>
      <c r="F1689" s="11">
        <v>2</v>
      </c>
      <c r="G1689" s="11">
        <v>2</v>
      </c>
      <c r="H1689" s="11">
        <v>1</v>
      </c>
      <c r="I1689" s="11">
        <v>0</v>
      </c>
      <c r="L1689" s="11">
        <v>0</v>
      </c>
      <c r="P1689" s="27">
        <v>21</v>
      </c>
    </row>
    <row r="1690" spans="1:16">
      <c r="A1690" t="s">
        <v>50</v>
      </c>
      <c r="C1690" s="18">
        <v>19</v>
      </c>
      <c r="D1690" s="18">
        <v>64</v>
      </c>
      <c r="E1690" s="18">
        <v>46</v>
      </c>
      <c r="F1690" s="18">
        <v>24</v>
      </c>
      <c r="G1690" s="18">
        <v>12</v>
      </c>
      <c r="H1690" s="18">
        <v>12</v>
      </c>
      <c r="I1690" s="18">
        <v>1</v>
      </c>
      <c r="J1690" s="18">
        <v>0</v>
      </c>
      <c r="K1690" s="18">
        <v>2</v>
      </c>
      <c r="L1690" s="18">
        <v>0</v>
      </c>
      <c r="M1690" s="18"/>
      <c r="N1690" s="20">
        <v>0</v>
      </c>
      <c r="O1690" s="20"/>
      <c r="P1690" s="19">
        <f>SUM(P1679:P1689)</f>
        <v>180</v>
      </c>
    </row>
    <row r="1691" spans="1:16">
      <c r="A1691" t="s">
        <v>49</v>
      </c>
      <c r="C1691" s="5">
        <v>162</v>
      </c>
      <c r="D1691" s="5">
        <v>47</v>
      </c>
      <c r="E1691" s="5">
        <v>0</v>
      </c>
      <c r="F1691" s="5">
        <v>0</v>
      </c>
      <c r="G1691" s="5">
        <v>2</v>
      </c>
      <c r="H1691" s="5">
        <v>2</v>
      </c>
      <c r="I1691" s="5">
        <v>2</v>
      </c>
      <c r="J1691" s="5">
        <v>1</v>
      </c>
      <c r="K1691" s="5" t="s">
        <v>24</v>
      </c>
      <c r="L1691" s="5">
        <v>0</v>
      </c>
      <c r="M1691" s="5">
        <v>0</v>
      </c>
      <c r="N1691" s="34" t="s">
        <v>24</v>
      </c>
      <c r="O1691" s="34">
        <v>4</v>
      </c>
      <c r="P1691" s="16">
        <f>SUM(C1691:O1691)</f>
        <v>220</v>
      </c>
    </row>
    <row r="1692" spans="1:16">
      <c r="A1692" t="s">
        <v>51</v>
      </c>
      <c r="C1692" s="18">
        <v>181</v>
      </c>
      <c r="D1692" s="18">
        <v>111</v>
      </c>
      <c r="E1692" s="18">
        <v>46</v>
      </c>
      <c r="F1692" s="18">
        <v>24</v>
      </c>
      <c r="G1692" s="18">
        <v>14</v>
      </c>
      <c r="H1692" s="18">
        <v>14</v>
      </c>
      <c r="I1692" s="18">
        <v>3</v>
      </c>
      <c r="J1692" s="18">
        <v>1</v>
      </c>
      <c r="K1692" s="18">
        <v>2</v>
      </c>
      <c r="L1692" s="18">
        <v>0</v>
      </c>
      <c r="M1692" s="18">
        <v>0</v>
      </c>
      <c r="N1692" s="20">
        <v>0</v>
      </c>
      <c r="O1692" s="38">
        <v>4</v>
      </c>
      <c r="P1692" s="19">
        <f>SUM(C1692:O1692)</f>
        <v>400</v>
      </c>
    </row>
    <row r="1693" spans="1:16">
      <c r="C1693" s="11"/>
      <c r="D1693" s="11"/>
      <c r="E1693" s="11"/>
      <c r="F1693" s="11"/>
      <c r="G1693" s="14"/>
      <c r="L1693" s="11"/>
      <c r="O1693" s="14"/>
    </row>
    <row r="1695" spans="1:16">
      <c r="A1695" t="s">
        <v>73</v>
      </c>
      <c r="C1695" s="5">
        <v>7</v>
      </c>
      <c r="D1695" s="6">
        <v>59</v>
      </c>
      <c r="E1695" s="6">
        <v>45</v>
      </c>
      <c r="F1695" s="6">
        <v>28</v>
      </c>
      <c r="G1695" s="6">
        <v>15</v>
      </c>
      <c r="H1695" s="6">
        <v>16</v>
      </c>
      <c r="I1695" s="6">
        <v>4</v>
      </c>
      <c r="J1695" s="6">
        <v>2</v>
      </c>
      <c r="K1695" s="6">
        <v>2</v>
      </c>
      <c r="L1695" s="6">
        <v>2</v>
      </c>
      <c r="M1695" s="6">
        <v>0</v>
      </c>
      <c r="N1695" s="25">
        <v>0</v>
      </c>
      <c r="O1695" s="34" t="s">
        <v>80</v>
      </c>
      <c r="P1695" s="16">
        <f>SUM(C1695:O1695)</f>
        <v>180</v>
      </c>
    </row>
    <row r="1696" spans="1:16">
      <c r="A1696" t="s">
        <v>78</v>
      </c>
      <c r="C1696" s="5">
        <v>162</v>
      </c>
      <c r="D1696" s="5">
        <v>47</v>
      </c>
      <c r="E1696" s="5">
        <v>0</v>
      </c>
      <c r="F1696" s="5">
        <v>0</v>
      </c>
      <c r="G1696" s="5">
        <v>2</v>
      </c>
      <c r="H1696" s="5">
        <v>2</v>
      </c>
      <c r="I1696" s="5">
        <v>2</v>
      </c>
      <c r="J1696" s="5">
        <v>1</v>
      </c>
      <c r="K1696" s="5" t="s">
        <v>80</v>
      </c>
      <c r="L1696" s="5">
        <v>0</v>
      </c>
      <c r="M1696" s="5">
        <v>0</v>
      </c>
      <c r="N1696" s="34" t="s">
        <v>80</v>
      </c>
      <c r="O1696" s="34">
        <v>4</v>
      </c>
      <c r="P1696" s="16">
        <f>SUM(C1696:O1696)</f>
        <v>220</v>
      </c>
    </row>
    <row r="1697" spans="1:16">
      <c r="A1697" t="s">
        <v>51</v>
      </c>
      <c r="C1697" s="29">
        <v>169</v>
      </c>
      <c r="D1697" s="29">
        <v>106</v>
      </c>
      <c r="E1697" s="29">
        <v>45</v>
      </c>
      <c r="F1697" s="29">
        <v>28</v>
      </c>
      <c r="G1697" s="29">
        <v>17</v>
      </c>
      <c r="H1697" s="29">
        <v>18</v>
      </c>
      <c r="I1697" s="29">
        <v>6</v>
      </c>
      <c r="J1697" s="29">
        <v>3</v>
      </c>
      <c r="K1697" s="29">
        <v>2</v>
      </c>
      <c r="L1697" s="29">
        <v>2</v>
      </c>
      <c r="M1697" s="29">
        <v>0</v>
      </c>
      <c r="N1697" s="40">
        <v>0</v>
      </c>
      <c r="O1697" s="40">
        <v>4</v>
      </c>
      <c r="P1697" s="30">
        <f>SUM(C1697:O1697)</f>
        <v>400</v>
      </c>
    </row>
    <row r="1700" spans="1:16">
      <c r="A1700" t="s">
        <v>71</v>
      </c>
      <c r="C1700" s="1" t="s">
        <v>0</v>
      </c>
      <c r="D1700" s="1" t="s">
        <v>1</v>
      </c>
      <c r="E1700" s="1" t="s">
        <v>2</v>
      </c>
      <c r="F1700" s="1" t="s">
        <v>3</v>
      </c>
      <c r="G1700" s="1" t="s">
        <v>4</v>
      </c>
      <c r="H1700" s="1" t="s">
        <v>5</v>
      </c>
      <c r="I1700" s="1" t="s">
        <v>6</v>
      </c>
      <c r="J1700" s="1" t="s">
        <v>7</v>
      </c>
      <c r="K1700" s="1" t="s">
        <v>8</v>
      </c>
      <c r="L1700" s="1" t="s">
        <v>9</v>
      </c>
      <c r="M1700" s="1" t="s">
        <v>10</v>
      </c>
      <c r="N1700" s="3" t="s">
        <v>11</v>
      </c>
    </row>
    <row r="1701" spans="1:16">
      <c r="C1701">
        <v>171</v>
      </c>
      <c r="D1701">
        <v>107</v>
      </c>
      <c r="E1701">
        <v>46</v>
      </c>
      <c r="F1701" s="17">
        <v>28</v>
      </c>
      <c r="G1701" s="17">
        <v>17</v>
      </c>
      <c r="H1701" s="17">
        <v>17</v>
      </c>
      <c r="I1701">
        <v>7</v>
      </c>
      <c r="J1701" s="17">
        <v>3</v>
      </c>
      <c r="K1701" s="17">
        <v>2</v>
      </c>
      <c r="L1701" s="17">
        <v>2</v>
      </c>
      <c r="M1701" s="17">
        <v>0</v>
      </c>
      <c r="N1701" s="17">
        <v>0</v>
      </c>
      <c r="P1701" s="16">
        <f>SUM(C1701:N1701)</f>
        <v>400</v>
      </c>
    </row>
    <row r="1703" spans="1:16">
      <c r="C1703" s="26"/>
      <c r="D1703" s="26"/>
      <c r="E1703" s="26"/>
      <c r="F1703" s="26"/>
      <c r="G1703" s="26"/>
      <c r="H1703" s="26"/>
      <c r="I1703" s="26"/>
      <c r="J1703" s="26"/>
      <c r="K1703" s="26"/>
      <c r="L1703" s="26"/>
      <c r="M1703" s="26"/>
      <c r="N1703" s="41"/>
      <c r="O1703" s="41"/>
      <c r="P1703" s="27"/>
    </row>
    <row r="1704" spans="1:16">
      <c r="A1704">
        <v>0.73333333333333328</v>
      </c>
    </row>
    <row r="1705" spans="1:16">
      <c r="A1705" t="s">
        <v>93</v>
      </c>
      <c r="B1705" t="s">
        <v>89</v>
      </c>
      <c r="C1705" t="s">
        <v>92</v>
      </c>
      <c r="E1705" t="s">
        <v>90</v>
      </c>
      <c r="F1705" t="s">
        <v>91</v>
      </c>
    </row>
    <row r="1706" spans="1:16">
      <c r="A1706" t="s">
        <v>94</v>
      </c>
      <c r="B1706">
        <v>12</v>
      </c>
      <c r="C1706">
        <v>9</v>
      </c>
      <c r="D1706">
        <v>0.75</v>
      </c>
      <c r="E1706">
        <v>12</v>
      </c>
      <c r="F1706">
        <v>9</v>
      </c>
      <c r="G1706">
        <v>0.75</v>
      </c>
    </row>
    <row r="1707" spans="1:16">
      <c r="A1707" t="s">
        <v>95</v>
      </c>
      <c r="B1707">
        <v>25</v>
      </c>
      <c r="C1707">
        <v>18</v>
      </c>
      <c r="D1707">
        <v>0.72</v>
      </c>
      <c r="E1707">
        <v>24</v>
      </c>
      <c r="F1707">
        <v>18</v>
      </c>
      <c r="G1707">
        <v>0.75</v>
      </c>
    </row>
    <row r="1708" spans="1:16">
      <c r="A1708" t="s">
        <v>96</v>
      </c>
      <c r="B1708">
        <v>32</v>
      </c>
      <c r="C1708">
        <v>23</v>
      </c>
      <c r="D1708">
        <v>0.71875</v>
      </c>
      <c r="E1708">
        <v>30</v>
      </c>
      <c r="F1708" s="36">
        <v>22</v>
      </c>
      <c r="G1708" s="36">
        <v>0.73333333333333328</v>
      </c>
    </row>
    <row r="1709" spans="1:16">
      <c r="A1709" t="s">
        <v>97</v>
      </c>
      <c r="B1709">
        <v>34</v>
      </c>
      <c r="C1709">
        <v>25</v>
      </c>
      <c r="D1709">
        <v>0.73529411764705888</v>
      </c>
      <c r="E1709">
        <v>34</v>
      </c>
      <c r="F1709">
        <v>25</v>
      </c>
      <c r="G1709">
        <v>0.73529411764705888</v>
      </c>
    </row>
    <row r="1710" spans="1:16">
      <c r="A1710" t="s">
        <v>98</v>
      </c>
      <c r="B1710">
        <v>25</v>
      </c>
      <c r="C1710">
        <v>18</v>
      </c>
      <c r="D1710">
        <v>0.72</v>
      </c>
      <c r="E1710">
        <v>25</v>
      </c>
      <c r="F1710">
        <v>18</v>
      </c>
      <c r="G1710">
        <v>0.72</v>
      </c>
    </row>
    <row r="1711" spans="1:16">
      <c r="A1711" t="s">
        <v>99</v>
      </c>
      <c r="B1711">
        <v>20</v>
      </c>
      <c r="C1711">
        <v>15</v>
      </c>
      <c r="D1711">
        <v>0.75</v>
      </c>
      <c r="E1711">
        <v>20</v>
      </c>
      <c r="F1711">
        <v>15</v>
      </c>
      <c r="G1711">
        <v>0.75</v>
      </c>
    </row>
    <row r="1712" spans="1:16">
      <c r="A1712" t="s">
        <v>100</v>
      </c>
      <c r="B1712">
        <v>33</v>
      </c>
      <c r="C1712">
        <v>24</v>
      </c>
      <c r="D1712">
        <v>0.72727272727272729</v>
      </c>
      <c r="E1712">
        <v>32</v>
      </c>
      <c r="F1712" s="36">
        <v>23</v>
      </c>
      <c r="G1712" s="36">
        <v>0.71875</v>
      </c>
    </row>
    <row r="1713" spans="1:13">
      <c r="A1713" t="s">
        <v>101</v>
      </c>
      <c r="B1713">
        <v>48</v>
      </c>
      <c r="C1713">
        <v>35</v>
      </c>
      <c r="D1713">
        <v>0.72916666666666663</v>
      </c>
      <c r="E1713">
        <v>48</v>
      </c>
      <c r="F1713">
        <v>35</v>
      </c>
      <c r="G1713">
        <v>0.72916666666666663</v>
      </c>
    </row>
    <row r="1714" spans="1:13">
      <c r="A1714" t="s">
        <v>102</v>
      </c>
      <c r="B1714">
        <v>20</v>
      </c>
      <c r="C1714">
        <v>15</v>
      </c>
      <c r="D1714">
        <v>0.75</v>
      </c>
      <c r="E1714">
        <v>19</v>
      </c>
      <c r="F1714" s="36">
        <v>14</v>
      </c>
      <c r="G1714" s="36">
        <v>0.73684210526315785</v>
      </c>
    </row>
    <row r="1715" spans="1:13">
      <c r="A1715" t="s">
        <v>103</v>
      </c>
      <c r="B1715">
        <v>13</v>
      </c>
      <c r="C1715">
        <v>10</v>
      </c>
      <c r="D1715">
        <v>0.76923076923076927</v>
      </c>
      <c r="E1715">
        <v>13</v>
      </c>
      <c r="F1715">
        <v>10</v>
      </c>
      <c r="G1715">
        <v>0.76923076923076927</v>
      </c>
    </row>
    <row r="1716" spans="1:13">
      <c r="A1716" t="s">
        <v>104</v>
      </c>
      <c r="B1716">
        <v>38</v>
      </c>
      <c r="C1716">
        <v>28</v>
      </c>
      <c r="D1716">
        <v>0.73684210526315785</v>
      </c>
      <c r="E1716">
        <v>37</v>
      </c>
      <c r="F1716" s="36">
        <v>27</v>
      </c>
      <c r="G1716" s="36">
        <v>0.72972972972972971</v>
      </c>
    </row>
    <row r="1717" spans="1:13">
      <c r="A1717" t="s">
        <v>105</v>
      </c>
      <c r="B1717">
        <f>SUM(B1706:B1716)</f>
        <v>300</v>
      </c>
      <c r="C1717">
        <f>SUM(C1706:C1716)</f>
        <v>220</v>
      </c>
      <c r="E1717">
        <f>SUM(E1706:E1716)</f>
        <v>294</v>
      </c>
      <c r="F1717">
        <f>SUM(F1706:F1716)</f>
        <v>216</v>
      </c>
    </row>
    <row r="1721" spans="1:13">
      <c r="M1721" s="17"/>
    </row>
    <row r="1724" spans="1:13">
      <c r="A1724" s="5">
        <v>7</v>
      </c>
      <c r="B1724" s="6">
        <v>59</v>
      </c>
      <c r="C1724" s="6">
        <v>45</v>
      </c>
      <c r="D1724" s="6">
        <v>28</v>
      </c>
      <c r="E1724" s="6">
        <v>15</v>
      </c>
      <c r="F1724" s="6">
        <v>16</v>
      </c>
      <c r="G1724" s="6">
        <v>4</v>
      </c>
      <c r="H1724" s="6">
        <v>2</v>
      </c>
      <c r="I1724" s="6">
        <v>2</v>
      </c>
      <c r="J1724" s="6">
        <v>2</v>
      </c>
      <c r="K1724" s="6">
        <v>0</v>
      </c>
      <c r="L1724" s="25">
        <v>0</v>
      </c>
      <c r="M1724">
        <f>SUM(A1724:L1724)</f>
        <v>180</v>
      </c>
    </row>
  </sheetData>
  <mergeCells count="1">
    <mergeCell ref="C1:G1"/>
  </mergeCells>
  <phoneticPr fontId="1"/>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dc:creator>
  <cp:lastModifiedBy>eco</cp:lastModifiedBy>
  <dcterms:created xsi:type="dcterms:W3CDTF">1997-01-08T22:48:59Z</dcterms:created>
  <dcterms:modified xsi:type="dcterms:W3CDTF">2011-10-12T17:48:47Z</dcterms:modified>
</cp:coreProperties>
</file>